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!ФЛЕШКА ЗЕЛЕНАЯ ЕЛОЧКА\Флешка ЗЕЛЕНАЯ ЕЛОЧКА\!!! РАБОТА НТЭТ\! РЧ 2026\новое Напитки и Виноделие\РЧ 2026 Приготовление напитков и Виноделие\Согласование с менеджером\"/>
    </mc:Choice>
  </mc:AlternateContent>
  <bookViews>
    <workbookView xWindow="0" yWindow="0" windowWidth="28800" windowHeight="12330" activeTab="4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definedNames>
    <definedName name="_xlnm.Print_Area" localSheetId="1">'Общая инфраструктура'!$A$1:$H$75</definedName>
    <definedName name="_xlnm.Print_Area" localSheetId="2">'Рабочее место конкурсантов'!$A$1:$H$68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9" i="5" l="1"/>
  <c r="G89" i="5"/>
  <c r="G73" i="5"/>
  <c r="G69" i="5"/>
  <c r="G67" i="5"/>
  <c r="G63" i="5"/>
  <c r="G72" i="5"/>
  <c r="G71" i="5"/>
  <c r="G70" i="5"/>
  <c r="G68" i="5"/>
  <c r="G66" i="5"/>
  <c r="G65" i="5"/>
  <c r="G62" i="5"/>
  <c r="G64" i="5"/>
  <c r="G54" i="5" l="1"/>
  <c r="G55" i="5"/>
  <c r="G60" i="5"/>
  <c r="G74" i="5"/>
  <c r="G75" i="5"/>
  <c r="G76" i="5"/>
  <c r="G77" i="5"/>
  <c r="G78" i="5"/>
  <c r="G61" i="5" l="1"/>
  <c r="G59" i="5"/>
  <c r="G53" i="5"/>
  <c r="G52" i="5"/>
  <c r="G51" i="5"/>
  <c r="G50" i="5"/>
  <c r="G49" i="5"/>
  <c r="G48" i="5"/>
  <c r="G47" i="5"/>
  <c r="G46" i="5"/>
  <c r="G45" i="5"/>
  <c r="G44" i="5"/>
  <c r="G43" i="5"/>
  <c r="G41" i="5"/>
  <c r="G40" i="5"/>
  <c r="G39" i="5"/>
  <c r="G38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74" i="4"/>
  <c r="G71" i="4"/>
  <c r="G66" i="4"/>
</calcChain>
</file>

<file path=xl/sharedStrings.xml><?xml version="1.0" encoding="utf-8"?>
<sst xmlns="http://schemas.openxmlformats.org/spreadsheetml/2006/main" count="795" uniqueCount="355">
  <si>
    <t>шт</t>
  </si>
  <si>
    <t>Охрана труда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</si>
  <si>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</si>
  <si>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</si>
  <si>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</si>
  <si>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</si>
  <si>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</si>
  <si>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</si>
  <si>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</si>
  <si>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Мебель</t>
  </si>
  <si>
    <t>Расходные материалы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</si>
  <si>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</si>
  <si>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</si>
  <si>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</si>
  <si>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</si>
  <si>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</si>
  <si>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</si>
  <si>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</si>
  <si>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</si>
  <si>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</si>
  <si>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Стол</t>
  </si>
  <si>
    <t>Комната Экспертов (включая Главного эксперта) (по количеству экспертов)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</si>
  <si>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</si>
  <si>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</si>
  <si>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</si>
  <si>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</si>
  <si>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 xml:space="preserve">Примечание </t>
  </si>
  <si>
    <t>Ведро пищевое мерное</t>
  </si>
  <si>
    <t>Ареометр для спирта АСП-1 диапазон измерения от 0 до 10</t>
  </si>
  <si>
    <t>Ареометр для спирта АСП-1  диапазон измерения от 10 до 20</t>
  </si>
  <si>
    <t>Аламбик с подставкой</t>
  </si>
  <si>
    <t xml:space="preserve">Электрическая плита  для аламбика </t>
  </si>
  <si>
    <t xml:space="preserve">Электрическая плита </t>
  </si>
  <si>
    <t>Часы песочные на 2 мин</t>
  </si>
  <si>
    <t>Мешалка</t>
  </si>
  <si>
    <t>Зажим винтовой</t>
  </si>
  <si>
    <t>Ареометр для спирта АСП диапазон измерения от 0 до 60</t>
  </si>
  <si>
    <t>ареометр для определения концентрации спирта в водно-спиртовом растворе, диапазон измерения от 0 до 60</t>
  </si>
  <si>
    <t>Ареометр для спирта АСП диапазон измерения от 60 до 100</t>
  </si>
  <si>
    <t>ареометр для определения концентрации спирта в водно-спиртовом растворе, диапазон измерения от 60 до 100</t>
  </si>
  <si>
    <t>Термометр ТЛ-2 № 2 ртутный (0+100) -  вино</t>
  </si>
  <si>
    <t>Термометр ТЛС -4 2 (0+55) ртутный - спирт</t>
  </si>
  <si>
    <t>Термометр ТП 22 1 (0+35) - вода</t>
  </si>
  <si>
    <t>Рефрактометр для спирта 0-80 % об</t>
  </si>
  <si>
    <t>рефрактометр для определения концентрации спирта в водно-спиртовом растворе, диапазон измерения от 0 до 80</t>
  </si>
  <si>
    <t>Корзина для мусора</t>
  </si>
  <si>
    <t xml:space="preserve">Лабораторный стол </t>
  </si>
  <si>
    <t>Ведро половое</t>
  </si>
  <si>
    <t>Тряпка для пола</t>
  </si>
  <si>
    <t>Швабра</t>
  </si>
  <si>
    <t>со спинкой Ш/Г/В 44*35*35см</t>
  </si>
  <si>
    <t>Огнетушитель углекислотный ОУ-1</t>
  </si>
  <si>
    <t>Набор первой медицинской помощи</t>
  </si>
  <si>
    <t xml:space="preserve">Перчатки </t>
  </si>
  <si>
    <t>Бокал дегустационный 150</t>
  </si>
  <si>
    <t xml:space="preserve">ГОСТ 32051 </t>
  </si>
  <si>
    <t>ШЛП 800х450х2010</t>
  </si>
  <si>
    <t xml:space="preserve">Ноутбук </t>
  </si>
  <si>
    <t xml:space="preserve">МФУ </t>
  </si>
  <si>
    <t>совместим с ноутбуком поз 1</t>
  </si>
  <si>
    <t>Холодильник</t>
  </si>
  <si>
    <t>ГОСТ 32030-2013, ГОСТ 32715-2014</t>
  </si>
  <si>
    <t>Расходный материал</t>
  </si>
  <si>
    <t>бут</t>
  </si>
  <si>
    <t>Вода</t>
  </si>
  <si>
    <t>л</t>
  </si>
  <si>
    <t>Сливной стакан</t>
  </si>
  <si>
    <t>ГОСТ 32051-2013</t>
  </si>
  <si>
    <t>ГОСТ 25336-82</t>
  </si>
  <si>
    <t>Бюретка 1-3-2-25-0,1 (б/крана)</t>
  </si>
  <si>
    <t>ГОСТ 29251-91</t>
  </si>
  <si>
    <t>шт.</t>
  </si>
  <si>
    <t>Воронка лаборатор. В-56-80</t>
  </si>
  <si>
    <t>Воронка лаборатор. В-100-150</t>
  </si>
  <si>
    <t>Колба 1-200-2 (мерная) 2  класс точности</t>
  </si>
  <si>
    <t>ГОСТ 1770-74</t>
  </si>
  <si>
    <t>Капельница ЗП-15,ХС  (Шустера)</t>
  </si>
  <si>
    <t>ТУ 9464-019-29508133-2015 с/дел., ТС</t>
  </si>
  <si>
    <t xml:space="preserve">Установка для определения массовой концентрации летучих кислот </t>
  </si>
  <si>
    <t>ГОСТ 32001-2012</t>
  </si>
  <si>
    <t>ГОСТ 32095-2013</t>
  </si>
  <si>
    <t>ТУ 9464-013-52876351-2014, ГОСТ 29228-91</t>
  </si>
  <si>
    <t>Склянка для реактивов на 250 мл из светлого стекла с узкой горловиной и притертой пробкой</t>
  </si>
  <si>
    <t>Склянка для реактивов на 60 мл.  с узкой горловиной и притертой пробкой</t>
  </si>
  <si>
    <t>ТУ 9464-019-29508133-2015 с дел., ТС</t>
  </si>
  <si>
    <t>Салфетки бумажные</t>
  </si>
  <si>
    <t xml:space="preserve">Цилиндр 1-100-2 с нос. и стекл. осн., </t>
  </si>
  <si>
    <t>Салфетки из микрофибры</t>
  </si>
  <si>
    <t>Цилиндр 1-1000-2 с нос. и стекл. осн.</t>
  </si>
  <si>
    <t>Цилиндр 1-250-2 с нос. и стекл. осн.</t>
  </si>
  <si>
    <t>Цилиндр 1-50-2 с нос. и стекл. осн.</t>
  </si>
  <si>
    <t>Моющее средство</t>
  </si>
  <si>
    <t>Трубка силиконовая соединительная, d 10*2мм</t>
  </si>
  <si>
    <t>d 10*2мм</t>
  </si>
  <si>
    <t>метр.</t>
  </si>
  <si>
    <t>Чашка Петри</t>
  </si>
  <si>
    <t>Колба КН-2-250-34 , с/дел</t>
  </si>
  <si>
    <t>ТУ 9464-013-52876351-2014</t>
  </si>
  <si>
    <t>Колба КН-2-500-34 , с/дел.</t>
  </si>
  <si>
    <t>Чашка для льда</t>
  </si>
  <si>
    <t>Полотенце вафельное</t>
  </si>
  <si>
    <t>Склянка с широким горлом и крышкой(для угля) 10 мл</t>
  </si>
  <si>
    <t>Гидроокись Натрия (NaOH) раствор 20 г/100см3</t>
  </si>
  <si>
    <t>Гидроокись натрия (NaOH) ГОСТ 4328</t>
  </si>
  <si>
    <t>мл.</t>
  </si>
  <si>
    <t>Фелинг 1</t>
  </si>
  <si>
    <t>Фелинг 1 ГОСТ 13192-73</t>
  </si>
  <si>
    <t>Фелинг 2</t>
  </si>
  <si>
    <t>Фелинг 2 ГОСТ 13192-73</t>
  </si>
  <si>
    <t>Фенолфталейн ТУ 6-09-5360-87</t>
  </si>
  <si>
    <t>Метиленовый голубой ГОСТ 13192-73</t>
  </si>
  <si>
    <t>Бромтимоловый синий раствор 4г/дм3</t>
  </si>
  <si>
    <t>Бромтимоловый синий ГОСТ 32114-2013</t>
  </si>
  <si>
    <t>Иод раствор 0,1 моль/дм3</t>
  </si>
  <si>
    <t xml:space="preserve">Иод ГОСТ 32115-2013 </t>
  </si>
  <si>
    <t>гр</t>
  </si>
  <si>
    <t>гр.</t>
  </si>
  <si>
    <t>Винная кислота</t>
  </si>
  <si>
    <t xml:space="preserve">Скобы для степлера </t>
  </si>
  <si>
    <t>Степлер  ручной</t>
  </si>
  <si>
    <t>Набор шариковых ручек</t>
  </si>
  <si>
    <t xml:space="preserve">Бумага </t>
  </si>
  <si>
    <t>А4, 80 г/кв.м, белизна 146% CIE, 500 листов</t>
  </si>
  <si>
    <t>пачка</t>
  </si>
  <si>
    <t>Вода питьевая очищенная</t>
  </si>
  <si>
    <t>Дистилированная вода</t>
  </si>
  <si>
    <t>литр.</t>
  </si>
  <si>
    <t>лист</t>
  </si>
  <si>
    <t>Калькулятор</t>
  </si>
  <si>
    <t>упаковка</t>
  </si>
  <si>
    <t>Шариковая ручка</t>
  </si>
  <si>
    <t xml:space="preserve">Электричество: 220 Вольт  подключения к сети  по (220 Вольт и 380 Вольт)	</t>
  </si>
  <si>
    <t xml:space="preserve">Освещение: Допустимо верхнее искусственное освещение ( не менее 500 люкс) 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</si>
  <si>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</si>
  <si>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 :  требуется</t>
  </si>
  <si>
    <t>Подведение сжатого воздуха (при необходимости): не требуется</t>
  </si>
  <si>
    <t>Освещение: Допустимо верхнее искусственное освещение ( не менее 500 люкс)</t>
  </si>
  <si>
    <t xml:space="preserve">Электричество: 220 подключения к сети  по (220 Вольт и 380 Вольт)	</t>
  </si>
  <si>
    <t>Подведение/ отведение ГХВС (при необходимости) : не требуется</t>
  </si>
  <si>
    <t xml:space="preserve">Электричество: 220 Вольт подключения к сети  по (220 Вольт и 380 Вольт)	</t>
  </si>
  <si>
    <t>Подведение/ отведение ГХВС (при необходимости) : требуется</t>
  </si>
  <si>
    <r>
      <t xml:space="preserve">Инфраструктурный лист для оснащения конкурсной площадки Чемпионата (Региональный этап)
</t>
    </r>
    <r>
      <rPr>
        <i/>
        <sz val="16"/>
        <color theme="0"/>
        <rFont val="Times New Roman"/>
        <family val="1"/>
        <charset val="204"/>
      </rPr>
      <t>Виноделие</t>
    </r>
  </si>
  <si>
    <t>с программным обесмечением Microsoft Office или аналогичным</t>
  </si>
  <si>
    <r>
      <t xml:space="preserve">Субъект Российской Федерации: </t>
    </r>
    <r>
      <rPr>
        <sz val="12"/>
        <color rgb="FFFF0000"/>
        <rFont val="Times New Roman"/>
        <family val="1"/>
        <charset val="204"/>
      </rPr>
      <t xml:space="preserve"> Кемеровская область-Кузбасс</t>
    </r>
  </si>
  <si>
    <r>
      <t>Базовая организация расположения конкурсной площадки:</t>
    </r>
    <r>
      <rPr>
        <b/>
        <sz val="11"/>
        <color rgb="FFFF0000"/>
        <rFont val="Times New Roman"/>
        <family val="1"/>
        <charset val="204"/>
      </rPr>
      <t>ГАПОУ НТЭТ</t>
    </r>
  </si>
  <si>
    <r>
      <t xml:space="preserve">Адрес базовой организации: </t>
    </r>
    <r>
      <rPr>
        <sz val="11"/>
        <color rgb="FFFF0000"/>
        <rFont val="Times New Roman"/>
        <family val="1"/>
        <charset val="204"/>
      </rPr>
      <t>город Новокузнецк, улица Кутузова, дом 84</t>
    </r>
  </si>
  <si>
    <r>
      <t>Главный эксперт:</t>
    </r>
    <r>
      <rPr>
        <b/>
        <sz val="11"/>
        <color rgb="FFFF0000"/>
        <rFont val="Times New Roman"/>
        <family val="1"/>
        <charset val="204"/>
      </rPr>
      <t xml:space="preserve"> Сентябова Елена Владимировна</t>
    </r>
    <r>
      <rPr>
        <sz val="11"/>
        <color rgb="FFFF0000"/>
        <rFont val="Times New Roman"/>
        <family val="1"/>
        <charset val="204"/>
      </rPr>
      <t xml:space="preserve"> (8-960-930-3600, sentyab2304@gmail.com)</t>
    </r>
  </si>
  <si>
    <t>Покрытие пола: линолиум</t>
  </si>
  <si>
    <r>
      <t xml:space="preserve">Количество рабочих мест: </t>
    </r>
    <r>
      <rPr>
        <b/>
        <sz val="11"/>
        <color rgb="FFFF0000"/>
        <rFont val="Times New Roman"/>
        <family val="1"/>
        <charset val="204"/>
      </rPr>
      <t>5</t>
    </r>
  </si>
  <si>
    <r>
      <t xml:space="preserve">Количество экспертов (в том числе с главным экспертом): </t>
    </r>
    <r>
      <rPr>
        <b/>
        <sz val="11"/>
        <color rgb="FFFF0000"/>
        <rFont val="Times New Roman"/>
        <family val="1"/>
        <charset val="204"/>
      </rPr>
      <t>8</t>
    </r>
  </si>
  <si>
    <t>ПВХ, 10 литров, без крышки</t>
  </si>
  <si>
    <t>Штатив  лабораторный химический</t>
  </si>
  <si>
    <t>плита индукционная, настольная iPlate 3500 ,  мощность 3,5 кВт</t>
  </si>
  <si>
    <t>1  комфорка *1,0 кВт, чугунная конфорка</t>
  </si>
  <si>
    <t>2 комфорки *1,0 кВт, чугунная конфорка</t>
  </si>
  <si>
    <t>ПВХ, стекло</t>
  </si>
  <si>
    <t>стеклянная палочка, длина 40 см</t>
  </si>
  <si>
    <t>Груша резиновая для работы с пипеткой</t>
  </si>
  <si>
    <t>спинцовка №1</t>
  </si>
  <si>
    <t>Штатив ПЭ 2910</t>
  </si>
  <si>
    <t>полипропилен, диаметр 220 мм., высота 425 мм, количество устанавливаемых пипеток: 48 шт</t>
  </si>
  <si>
    <t>Ерш бутылочный</t>
  </si>
  <si>
    <t xml:space="preserve">Ерш пробирочный </t>
  </si>
  <si>
    <t>белый, искусственная щетина</t>
  </si>
  <si>
    <t xml:space="preserve">Шпатель-ложка узкий </t>
  </si>
  <si>
    <t>полипропилен</t>
  </si>
  <si>
    <t>Шпатель-ложка широкий</t>
  </si>
  <si>
    <t xml:space="preserve">Емкость с плавающей пневмо крышкой  и краном </t>
  </si>
  <si>
    <t>стол - мойка</t>
  </si>
  <si>
    <t>Стеллаж для посуды и инвентаря</t>
  </si>
  <si>
    <t>ареометр для спирта АСП-1 предназначен для измерения объемной концентрации этилового спирта в водных растворах в соответствии с ГОСТ-18481-81.</t>
  </si>
  <si>
    <t>объем 20 л с  крышкой из нержавеющей стали, прокладкой и сливной кран из никелерованной латуни</t>
  </si>
  <si>
    <t>промежуточных пластин -12 шт. Мощность 0,35 кВт. Габаритные размеры 400*270*280 мм., вес 15 кг</t>
  </si>
  <si>
    <t>стеклянный ртутный термометр для измерения температуры в диапозоне от 0 до +100</t>
  </si>
  <si>
    <t>стеклянный ртутный термометр для измерения температуры в диапозоне от 0 до +55</t>
  </si>
  <si>
    <t>стеклянный ртутный термометр для измерения температуры в диапозоне от 0 до +35</t>
  </si>
  <si>
    <t>полипропилен, обьем 10-12 л.</t>
  </si>
  <si>
    <t>600*400, три полки</t>
  </si>
  <si>
    <t>Фильтр-пресс Colombo</t>
  </si>
  <si>
    <t xml:space="preserve">Емкость из нержавеющей стали 20 л. </t>
  </si>
  <si>
    <t>медный аламбик объемом 10 л</t>
  </si>
  <si>
    <t>стеклянная, обьем 9 л, с краном</t>
  </si>
  <si>
    <t>полипропилен, 10-12 литров</t>
  </si>
  <si>
    <t>деревянная</t>
  </si>
  <si>
    <t>нетканное полотно</t>
  </si>
  <si>
    <t>емкость из нержавеющей стали объемом 80 л с пневмокрышкой, пылезащитной крышкой в одном комплекте и сливным краном</t>
  </si>
  <si>
    <t>шкаф для реактивов  ШЛП 800х450х2010</t>
  </si>
  <si>
    <t>Площадь зоны: 54 кв.м.</t>
  </si>
  <si>
    <t>Площадь зоны: 54  кв.м.</t>
  </si>
  <si>
    <t>Покрытие пола: линолеум - на всю зону</t>
  </si>
  <si>
    <t>столы офисные шириной 140 см глубиной 60 см и высотой 75 см.</t>
  </si>
  <si>
    <t>Шкаф для лабораторный для посуды</t>
  </si>
  <si>
    <t>Промывалка 500 мл, п/эт</t>
  </si>
  <si>
    <t>1500х600х400</t>
  </si>
  <si>
    <t>2000*600*750</t>
  </si>
  <si>
    <t>зажим Мора предназначен для пережатия тонкостенных трубок и шлангов диаметром до 25 мм. Зажим выполнен из углеродистой стали, покрытой никелем.</t>
  </si>
  <si>
    <t>ШЛХ, с держателем для бюреток</t>
  </si>
  <si>
    <t>Покрытие пола: линолиум на всю зону</t>
  </si>
  <si>
    <t>шкаф 800х450х2010</t>
  </si>
  <si>
    <r>
      <t xml:space="preserve">Базовая организация расположения конкурсной площадки: </t>
    </r>
    <r>
      <rPr>
        <b/>
        <sz val="11"/>
        <color rgb="FFFF0000"/>
        <rFont val="Times New Roman"/>
        <family val="1"/>
        <charset val="204"/>
      </rPr>
      <t>ГАПОУ НТЭТ</t>
    </r>
  </si>
  <si>
    <t xml:space="preserve">диаметр воронки - 56 мм, диаметр носика - 11 мм, высота - 80 мм </t>
  </si>
  <si>
    <t xml:space="preserve">диаметр воронки - 100 мм, диаметр носика - 11 мм, высота - 150 мм </t>
  </si>
  <si>
    <t>габаритные размеры, мм - (50±2,0)х(70±5,0)х(75±5,0). Вместимость, мл - 50. </t>
  </si>
  <si>
    <t xml:space="preserve">Установка для определения объемной доли этилового спирта  </t>
  </si>
  <si>
    <t xml:space="preserve">Колба КН-2-100-34, 2 класс </t>
  </si>
  <si>
    <t xml:space="preserve">Колба КН-2-1000-34 </t>
  </si>
  <si>
    <t>Колба 1-250-2 (мерная) 2 класс точности</t>
  </si>
  <si>
    <t>Колба 1-100-2 (мерная) 2 класс точности</t>
  </si>
  <si>
    <t xml:space="preserve">Колба 1-250-2 с пришл. пробкой, 2 класс точности </t>
  </si>
  <si>
    <t>Citizen SDC-382II</t>
  </si>
  <si>
    <t>скобы №10</t>
  </si>
  <si>
    <t>Deli E0238 №10</t>
  </si>
  <si>
    <r>
      <t xml:space="preserve">Личный инструмент конкурсанта - </t>
    </r>
    <r>
      <rPr>
        <sz val="16"/>
        <color rgb="FFFF0000"/>
        <rFont val="Times New Roman"/>
        <family val="1"/>
        <charset val="204"/>
      </rPr>
      <t xml:space="preserve"> не требуется</t>
    </r>
  </si>
  <si>
    <t>1200х600</t>
  </si>
  <si>
    <t>Шкаф для одежды</t>
  </si>
  <si>
    <t>Вешалка-штанга</t>
  </si>
  <si>
    <t>Металическая вешалка открытая, для одежды</t>
  </si>
  <si>
    <t>Площадь зоны: не менее 3 кв.м.</t>
  </si>
  <si>
    <t>промывалка с носиком объемом 500 мл</t>
  </si>
  <si>
    <t>Мойка</t>
  </si>
  <si>
    <t>Колба плоскодонная 250, без делений</t>
  </si>
  <si>
    <t>Пипетка 2-2-2-25, 2 класс точности</t>
  </si>
  <si>
    <t>Пипетка 2-2-2-5, 2 класс точности</t>
  </si>
  <si>
    <t>Пипетка 2-2-2-1, 2 класс точности</t>
  </si>
  <si>
    <t>Пипетка 2-2-2-10, 2 класс точности</t>
  </si>
  <si>
    <t>Пипетка 2-1-2-2, 2 класс точности</t>
  </si>
  <si>
    <t xml:space="preserve"> Химический стакан В-1-250 </t>
  </si>
  <si>
    <t xml:space="preserve"> Химический стакан В-1-400</t>
  </si>
  <si>
    <t xml:space="preserve"> Химический стакан В-1-150</t>
  </si>
  <si>
    <t xml:space="preserve"> Химический стакан В-1-100</t>
  </si>
  <si>
    <t xml:space="preserve"> Химический стакан В-1-1000</t>
  </si>
  <si>
    <t>Цилиндр 1-250-2 с нос. и пластиковая осн.</t>
  </si>
  <si>
    <t>салфетки бумажные, столовые, белые</t>
  </si>
  <si>
    <t>материал микрофибра, 30*30</t>
  </si>
  <si>
    <t>моющее средство для посуды, 500 мл</t>
  </si>
  <si>
    <t>20*20, разные рейтинги фильтрации</t>
  </si>
  <si>
    <t>наружный Ø основания 100-2,0 мм, наружный Ø крышки 110+2,0 мм, высота крышки 18 ± 2,0 мм, высота основания  20 ± 2,0 мм</t>
  </si>
  <si>
    <t>материал хлобчато-бумажное, белое</t>
  </si>
  <si>
    <t xml:space="preserve">Маркер </t>
  </si>
  <si>
    <t>перманентный, черный</t>
  </si>
  <si>
    <t>стеклянная чаша, d=200 мм.</t>
  </si>
  <si>
    <t>ГОСТ 56357-2015</t>
  </si>
  <si>
    <t>Уголь активированный осветляющий , ОУ-А</t>
  </si>
  <si>
    <t>ГОСТ 5817-77</t>
  </si>
  <si>
    <t>неизвестной сахаристости</t>
  </si>
  <si>
    <t>ГОСТ 6709-72</t>
  </si>
  <si>
    <t>L нитриловые синтетические диагностические,  , без пудры</t>
  </si>
  <si>
    <t>Фильтр-картон (размер пор для разных рейтингов)</t>
  </si>
  <si>
    <t>Керамзит</t>
  </si>
  <si>
    <t>гранулы средней фракции</t>
  </si>
  <si>
    <t>Губка кухонная</t>
  </si>
  <si>
    <t>поролон, 85×55×255 мм</t>
  </si>
  <si>
    <t>Бумага фильтровальная</t>
  </si>
  <si>
    <t>200*200 мм</t>
  </si>
  <si>
    <t>набор цветных ручек, три цвета</t>
  </si>
  <si>
    <t xml:space="preserve">Устройство для сушки посуды </t>
  </si>
  <si>
    <t>модель ПЭ-2000, размер 345 х 625 мм, 27 мест</t>
  </si>
  <si>
    <t>ручной, углекислотный, класс пожара Е, С,В</t>
  </si>
  <si>
    <t>Емкость для дистиллированной воды</t>
  </si>
  <si>
    <t>изготовлена в соответсвии с приказом Минздрава России от 05.03.2011 №169</t>
  </si>
  <si>
    <t>пластик, 10 л.</t>
  </si>
  <si>
    <t>Стол весовой</t>
  </si>
  <si>
    <t>900*600</t>
  </si>
  <si>
    <t xml:space="preserve">Стол </t>
  </si>
  <si>
    <t>Количество конкурсантов (команд): 5</t>
  </si>
  <si>
    <t>Количество экспертов (в том числе с главным экспертом): 8</t>
  </si>
  <si>
    <t>Стол-тумба (используется для емкостьи с виноматериалом и др. оборудование)</t>
  </si>
  <si>
    <t>Компетенция</t>
  </si>
  <si>
    <t>Производство напитков и виноделие</t>
  </si>
  <si>
    <t>Наименование этапа Чемпионата</t>
  </si>
  <si>
    <t>Региональный этап</t>
  </si>
  <si>
    <t>Субъект РФ (регион проведения)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</si>
  <si>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</si>
  <si>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</si>
  <si>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</si>
  <si>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</si>
  <si>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</si>
  <si>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Моб.телефон ГЭ</t>
  </si>
  <si>
    <t>Технический администратор площадки</t>
  </si>
  <si>
    <t>Электронная почта ТАП</t>
  </si>
  <si>
    <t>Телефон ТАПа</t>
  </si>
  <si>
    <t>Количество конкурсантов</t>
  </si>
  <si>
    <t>Количество рабочих мест</t>
  </si>
  <si>
    <t>Количество экспертов (ГЭ+ЭН+ИЭ+РГО) + ТАП</t>
  </si>
  <si>
    <t>ЭН - эксперт-наставник</t>
  </si>
  <si>
    <t>ГЭ - главный эксперт</t>
  </si>
  <si>
    <t>ИЭ - индустриальный эксперт</t>
  </si>
  <si>
    <t>РГО - руководитель группы оценки</t>
  </si>
  <si>
    <t>ТАП - технический администратор площадки</t>
  </si>
  <si>
    <t>Кемеровская область-Кузбасс</t>
  </si>
  <si>
    <t>государствееное автономное профессиональе образовательное учреждение Новокузнецкий торгово-экономический техникум (ГАПОУ НТЭТ)</t>
  </si>
  <si>
    <t>Кемеровская область, город Новокузнецк, улица Кутузова, дом 84</t>
  </si>
  <si>
    <t>Сентябова Елена Владимировна</t>
  </si>
  <si>
    <t>sentyab2304@gmail.com</t>
  </si>
  <si>
    <t>Прокопов Егор Витальевич</t>
  </si>
  <si>
    <t>(назначим в д-2)</t>
  </si>
  <si>
    <t>egor-prokopov@mail.ru</t>
  </si>
  <si>
    <r>
      <t xml:space="preserve">Технический эксперт: </t>
    </r>
    <r>
      <rPr>
        <b/>
        <sz val="11"/>
        <color rgb="FFFF0000"/>
        <rFont val="Times New Roman"/>
        <family val="1"/>
        <charset val="204"/>
      </rPr>
      <t xml:space="preserve">Прокопов Егор Витальевич </t>
    </r>
    <r>
      <rPr>
        <sz val="11"/>
        <color rgb="FFFF0000"/>
        <rFont val="Times New Roman"/>
        <family val="1"/>
        <charset val="204"/>
      </rPr>
      <t>(8-950-266-2509, egor-prokopov@mail.ru)</t>
    </r>
  </si>
  <si>
    <t>Даты проведения: 16/02/2026-20/02/2026</t>
  </si>
  <si>
    <t>16/02/2026-20/02/2026</t>
  </si>
  <si>
    <t>Лабораторный шкаф для реактивов (вытяжной шкаф)</t>
  </si>
  <si>
    <t>три цвета (синий, красный, черный)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</si>
  <si>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  <family val="1"/>
        <charset val="204"/>
      </rPr>
      <t xml:space="preserve">
</t>
    </r>
    <r>
      <rPr>
        <sz val="16"/>
        <color theme="0"/>
        <rFont val="Times New Roman"/>
        <family val="1"/>
        <charset val="204"/>
      </rPr>
      <t>по компетенции Приготовление напитков и виноделие</t>
    </r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</si>
  <si>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  <family val="1"/>
        <charset val="204"/>
      </rPr>
      <t xml:space="preserve">
</t>
    </r>
    <r>
      <rPr>
        <sz val="16"/>
        <color theme="0"/>
        <rFont val="Times New Roman"/>
        <family val="1"/>
        <charset val="204"/>
      </rPr>
      <t>по компетенции Приготовлние напитков и виноделие</t>
    </r>
  </si>
  <si>
    <r>
      <t>Технический эксперт:</t>
    </r>
    <r>
      <rPr>
        <b/>
        <sz val="11"/>
        <color rgb="FFFF0000"/>
        <rFont val="Times New Roman"/>
        <family val="1"/>
        <charset val="204"/>
      </rPr>
      <t xml:space="preserve"> Прокопов Егор Витальевич (8-950-266-2509, egor-prokopov@mail.ru)</t>
    </r>
  </si>
  <si>
    <t>без морозильной камеры, Ш/Г/В 0,63*0,65*1,36</t>
  </si>
  <si>
    <t xml:space="preserve">Лопатка для реактивов </t>
  </si>
  <si>
    <t>стеклянная, химически стойкая, глазная</t>
  </si>
  <si>
    <t>Бокал для дегустации</t>
  </si>
  <si>
    <t>химический стакан, объем 300 мл.</t>
  </si>
  <si>
    <t>Ареометр -сахариметр 0-25%</t>
  </si>
  <si>
    <r>
      <t>откалиброван при 20</t>
    </r>
    <r>
      <rPr>
        <vertAlign val="superscript"/>
        <sz val="11"/>
        <rFont val="Times New Roman"/>
        <family val="1"/>
        <charset val="204"/>
      </rPr>
      <t>0</t>
    </r>
    <r>
      <rPr>
        <sz val="11"/>
        <rFont val="Times New Roman"/>
        <family val="1"/>
        <charset val="204"/>
      </rPr>
      <t xml:space="preserve"> С</t>
    </r>
  </si>
  <si>
    <t>Мельница лабораторная</t>
  </si>
  <si>
    <r>
      <t>емкость стакана 100 см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, навеска зерна не более 50 г., режим работы цикличский (5 мин работы, 10 мин. перерыв) , габарииные размеры Д/В 108*182 мм)</t>
    </r>
  </si>
  <si>
    <t>Фильтр кувшин для умягчения воды Аквафор</t>
  </si>
  <si>
    <t>Бытовой фильтр для умягчения воды, 2,3 л.</t>
  </si>
  <si>
    <t>Фарфоровая плитка для йодной пробы</t>
  </si>
  <si>
    <t>Керамическая тарелка, диаметр 15 мм</t>
  </si>
  <si>
    <t xml:space="preserve">Оборудование </t>
  </si>
  <si>
    <t>Доска для определения органолептических показателей солода</t>
  </si>
  <si>
    <t>Кемамическая тарелка, диаметр 22 мм</t>
  </si>
  <si>
    <t>Секундомер</t>
  </si>
  <si>
    <t>секундомер Интеграл-01, электронный</t>
  </si>
  <si>
    <t>Весы лабораторные</t>
  </si>
  <si>
    <t>M-ER 122 АCFJR-300.01 "ACCURATE" LСD, весы электронные с ветрозащитным экраном. Максимальный предел взвешивания не более 300 граммов. Минимальный предел взвешивания не более - 0,2 г. Дискретность - 0,01 г. II класс точности.</t>
  </si>
  <si>
    <t>Технический эксперт: Прокопов Егор Витальевич (8-950-266-2509, egor-prokopov@mail.ru)</t>
  </si>
  <si>
    <t>Склянка для реактивов из темного стекла для индикаторов, узкая горловина и пластиковая пробка</t>
  </si>
  <si>
    <t>Контейнер пластиковый с крышкой для хранения солода</t>
  </si>
  <si>
    <t>Щипцы тигельные</t>
  </si>
  <si>
    <t>Используются для зажима горячих колб, стаканов, материал нерж. Сталь</t>
  </si>
  <si>
    <t xml:space="preserve">Ковш </t>
  </si>
  <si>
    <t>материал пластик, 1000 мл</t>
  </si>
  <si>
    <t>Буферный раствор рН10</t>
  </si>
  <si>
    <t>ГОСТ 31954, ГОСТ 31957</t>
  </si>
  <si>
    <t>Трилон Б раствор 25 моль/дм3</t>
  </si>
  <si>
    <t>Индикатор Фенолфталеин раствор 10г/дм3</t>
  </si>
  <si>
    <t xml:space="preserve">Индикатор Эриохром черный Т раствор </t>
  </si>
  <si>
    <t>Индикатор Метиленовый голубой раствор 10г/дм3</t>
  </si>
  <si>
    <t>Индикатор Метиловый оранжевый раствор 0,5%</t>
  </si>
  <si>
    <t xml:space="preserve">Метиловый оранжевый </t>
  </si>
  <si>
    <t>Соляная кислота раствор 0,1 моль/дм3</t>
  </si>
  <si>
    <t>Стандарт титр 0,1 моль/дм3</t>
  </si>
  <si>
    <t>Вино на дегустацию</t>
  </si>
  <si>
    <t>Пиво на дегустацию</t>
  </si>
  <si>
    <t>ГОСТ 28188</t>
  </si>
  <si>
    <t>ГОСТ 31711, ГОСТ 34796</t>
  </si>
  <si>
    <t>бут.</t>
  </si>
  <si>
    <t>Виноматериал на приемку</t>
  </si>
  <si>
    <t>Безалкогольные напитки (газированная вода) на дегустацию</t>
  </si>
  <si>
    <t>Сахар</t>
  </si>
  <si>
    <t>сахар-песок, ГОСТ 33222</t>
  </si>
  <si>
    <t>кг.</t>
  </si>
  <si>
    <t>Солод в ассортименте</t>
  </si>
  <si>
    <t>два вида, ГОСТ 29294</t>
  </si>
  <si>
    <t>пластиковый, Д/Ш/В 20*14*4 см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</si>
</sst>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1"/>
    </font>
    <font>
      <u/>
      <sz val="11"/>
      <color indexed="12"/>
      <name val="Calibri"/>
      <family val="2"/>
      <charset val="1"/>
    </font>
    <font>
      <sz val="10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6"/>
      <color theme="0"/>
      <name val="Times New Roman"/>
      <family val="1"/>
      <charset val="204"/>
    </font>
    <font>
      <sz val="11"/>
      <color theme="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1"/>
      <color theme="0" tint="-0.34998626667073579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3A3838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2" fillId="0" borderId="0"/>
  </cellStyleXfs>
  <cellXfs count="195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4" fillId="0" borderId="1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1" fillId="0" borderId="0" xfId="1"/>
    <xf numFmtId="0" fontId="1" fillId="0" borderId="0" xfId="1"/>
    <xf numFmtId="0" fontId="1" fillId="0" borderId="0" xfId="1"/>
    <xf numFmtId="0" fontId="3" fillId="0" borderId="1" xfId="1" applyFont="1" applyBorder="1" applyAlignment="1">
      <alignment horizontal="center" vertical="center"/>
    </xf>
    <xf numFmtId="0" fontId="1" fillId="0" borderId="0" xfId="1"/>
    <xf numFmtId="0" fontId="10" fillId="6" borderId="22" xfId="2" applyFont="1" applyFill="1" applyBorder="1" applyAlignment="1">
      <alignment vertical="top" wrapText="1"/>
    </xf>
    <xf numFmtId="0" fontId="2" fillId="0" borderId="23" xfId="1" applyFont="1" applyBorder="1" applyAlignment="1">
      <alignment horizontal="center" vertical="center"/>
    </xf>
    <xf numFmtId="0" fontId="10" fillId="6" borderId="22" xfId="2" applyFont="1" applyFill="1" applyBorder="1" applyAlignment="1">
      <alignment horizontal="center" vertical="center" wrapText="1"/>
    </xf>
    <xf numFmtId="0" fontId="13" fillId="0" borderId="22" xfId="2" applyFont="1" applyFill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/>
    </xf>
    <xf numFmtId="0" fontId="2" fillId="0" borderId="23" xfId="1" applyFont="1" applyBorder="1"/>
    <xf numFmtId="0" fontId="2" fillId="0" borderId="15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 wrapText="1"/>
    </xf>
    <xf numFmtId="0" fontId="2" fillId="7" borderId="1" xfId="1" applyFont="1" applyFill="1" applyBorder="1" applyAlignment="1">
      <alignment horizontal="center" vertical="center"/>
    </xf>
    <xf numFmtId="0" fontId="2" fillId="7" borderId="23" xfId="1" applyFont="1" applyFill="1" applyBorder="1" applyAlignment="1">
      <alignment horizontal="center" vertical="center"/>
    </xf>
    <xf numFmtId="0" fontId="10" fillId="8" borderId="22" xfId="3" applyNumberFormat="1" applyFont="1" applyFill="1" applyBorder="1" applyAlignment="1" applyProtection="1">
      <alignment vertical="top" wrapText="1"/>
    </xf>
    <xf numFmtId="0" fontId="10" fillId="8" borderId="22" xfId="2" applyFont="1" applyFill="1" applyBorder="1" applyAlignment="1">
      <alignment vertical="top" wrapText="1"/>
    </xf>
    <xf numFmtId="0" fontId="10" fillId="8" borderId="22" xfId="2" applyFont="1" applyFill="1" applyBorder="1" applyAlignment="1">
      <alignment horizontal="center" vertical="top" wrapText="1"/>
    </xf>
    <xf numFmtId="0" fontId="2" fillId="7" borderId="23" xfId="1" applyFont="1" applyFill="1" applyBorder="1" applyAlignment="1">
      <alignment horizontal="center" vertical="center" wrapText="1"/>
    </xf>
    <xf numFmtId="0" fontId="2" fillId="0" borderId="28" xfId="1" applyFont="1" applyBorder="1"/>
    <xf numFmtId="0" fontId="1" fillId="0" borderId="0" xfId="1"/>
    <xf numFmtId="0" fontId="2" fillId="7" borderId="1" xfId="1" applyFont="1" applyFill="1" applyBorder="1" applyAlignment="1">
      <alignment vertical="center" wrapText="1"/>
    </xf>
    <xf numFmtId="0" fontId="2" fillId="7" borderId="1" xfId="1" applyFont="1" applyFill="1" applyBorder="1"/>
    <xf numFmtId="0" fontId="2" fillId="7" borderId="23" xfId="1" applyFont="1" applyFill="1" applyBorder="1"/>
    <xf numFmtId="0" fontId="2" fillId="7" borderId="28" xfId="1" applyFont="1" applyFill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1" fillId="0" borderId="0" xfId="1"/>
    <xf numFmtId="0" fontId="2" fillId="6" borderId="22" xfId="2" applyFont="1" applyFill="1" applyBorder="1" applyAlignment="1">
      <alignment vertical="top" wrapText="1"/>
    </xf>
    <xf numFmtId="0" fontId="2" fillId="0" borderId="22" xfId="3" applyFont="1" applyBorder="1" applyAlignment="1">
      <alignment vertical="top" wrapText="1"/>
    </xf>
    <xf numFmtId="0" fontId="2" fillId="6" borderId="22" xfId="2" applyFont="1" applyFill="1" applyBorder="1" applyAlignment="1">
      <alignment horizontal="center" vertical="center" wrapText="1"/>
    </xf>
    <xf numFmtId="0" fontId="17" fillId="0" borderId="22" xfId="2" applyFont="1" applyFill="1" applyBorder="1" applyAlignment="1">
      <alignment horizontal="center" vertical="center" wrapText="1"/>
    </xf>
    <xf numFmtId="0" fontId="2" fillId="0" borderId="22" xfId="0" applyFont="1" applyBorder="1" applyAlignment="1">
      <alignment vertical="top" wrapText="1"/>
    </xf>
    <xf numFmtId="0" fontId="2" fillId="6" borderId="24" xfId="2" applyFont="1" applyFill="1" applyBorder="1" applyAlignment="1">
      <alignment vertical="top" wrapText="1"/>
    </xf>
    <xf numFmtId="0" fontId="2" fillId="0" borderId="24" xfId="3" applyFont="1" applyBorder="1" applyAlignment="1">
      <alignment vertical="top" wrapText="1"/>
    </xf>
    <xf numFmtId="0" fontId="2" fillId="6" borderId="22" xfId="3" applyFont="1" applyFill="1" applyBorder="1" applyAlignment="1">
      <alignment vertical="top" wrapText="1"/>
    </xf>
    <xf numFmtId="0" fontId="2" fillId="6" borderId="22" xfId="3" applyNumberFormat="1" applyFont="1" applyFill="1" applyBorder="1" applyAlignment="1" applyProtection="1">
      <alignment vertical="top" wrapText="1"/>
    </xf>
    <xf numFmtId="0" fontId="2" fillId="7" borderId="22" xfId="0" applyFont="1" applyFill="1" applyBorder="1" applyAlignment="1">
      <alignment vertical="top" wrapText="1"/>
    </xf>
    <xf numFmtId="0" fontId="2" fillId="0" borderId="24" xfId="0" applyFont="1" applyBorder="1" applyAlignment="1">
      <alignment vertical="top" wrapText="1"/>
    </xf>
    <xf numFmtId="0" fontId="2" fillId="8" borderId="22" xfId="3" applyNumberFormat="1" applyFont="1" applyFill="1" applyBorder="1" applyAlignment="1" applyProtection="1">
      <alignment vertical="top" wrapText="1"/>
    </xf>
    <xf numFmtId="0" fontId="2" fillId="8" borderId="22" xfId="2" applyFont="1" applyFill="1" applyBorder="1" applyAlignment="1">
      <alignment horizontal="center" vertical="top" wrapText="1"/>
    </xf>
    <xf numFmtId="0" fontId="2" fillId="8" borderId="24" xfId="3" applyNumberFormat="1" applyFont="1" applyFill="1" applyBorder="1" applyAlignment="1" applyProtection="1">
      <alignment vertical="top" wrapText="1"/>
    </xf>
    <xf numFmtId="0" fontId="2" fillId="8" borderId="24" xfId="2" applyFont="1" applyFill="1" applyBorder="1" applyAlignment="1">
      <alignment vertical="top" wrapText="1"/>
    </xf>
    <xf numFmtId="0" fontId="2" fillId="8" borderId="24" xfId="2" applyFont="1" applyFill="1" applyBorder="1" applyAlignment="1">
      <alignment horizontal="center" vertical="top" wrapText="1"/>
    </xf>
    <xf numFmtId="0" fontId="17" fillId="6" borderId="22" xfId="2" applyFont="1" applyFill="1" applyBorder="1" applyAlignment="1">
      <alignment vertical="top" wrapText="1"/>
    </xf>
    <xf numFmtId="0" fontId="2" fillId="8" borderId="23" xfId="3" applyNumberFormat="1" applyFont="1" applyFill="1" applyBorder="1" applyAlignment="1" applyProtection="1">
      <alignment vertical="top" wrapText="1"/>
    </xf>
    <xf numFmtId="0" fontId="2" fillId="6" borderId="22" xfId="2" applyFont="1" applyFill="1" applyBorder="1" applyAlignment="1">
      <alignment horizontal="left" vertical="top" wrapText="1"/>
    </xf>
    <xf numFmtId="0" fontId="2" fillId="0" borderId="22" xfId="0" applyFont="1" applyBorder="1" applyAlignment="1">
      <alignment horizontal="justify" vertical="top" wrapText="1"/>
    </xf>
    <xf numFmtId="0" fontId="2" fillId="6" borderId="28" xfId="2" applyFont="1" applyFill="1" applyBorder="1" applyAlignment="1">
      <alignment vertical="top" wrapText="1"/>
    </xf>
    <xf numFmtId="0" fontId="2" fillId="8" borderId="22" xfId="2" applyFont="1" applyFill="1" applyBorder="1" applyAlignment="1">
      <alignment vertical="top" wrapText="1"/>
    </xf>
    <xf numFmtId="0" fontId="2" fillId="8" borderId="24" xfId="2" applyFont="1" applyFill="1" applyBorder="1" applyAlignment="1">
      <alignment horizontal="center" vertical="center" wrapText="1"/>
    </xf>
    <xf numFmtId="0" fontId="2" fillId="7" borderId="15" xfId="1" applyFont="1" applyFill="1" applyBorder="1" applyAlignment="1">
      <alignment horizontal="center" vertical="center"/>
    </xf>
    <xf numFmtId="0" fontId="2" fillId="7" borderId="5" xfId="1" applyFont="1" applyFill="1" applyBorder="1"/>
    <xf numFmtId="0" fontId="1" fillId="7" borderId="0" xfId="1" applyFill="1"/>
    <xf numFmtId="0" fontId="2" fillId="7" borderId="28" xfId="1" applyFont="1" applyFill="1" applyBorder="1"/>
    <xf numFmtId="0" fontId="17" fillId="8" borderId="22" xfId="2" applyFont="1" applyFill="1" applyBorder="1" applyAlignment="1">
      <alignment vertical="top" wrapText="1"/>
    </xf>
    <xf numFmtId="0" fontId="2" fillId="8" borderId="22" xfId="2" applyFont="1" applyFill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/>
    </xf>
    <xf numFmtId="0" fontId="2" fillId="0" borderId="23" xfId="1" applyFont="1" applyBorder="1" applyAlignment="1">
      <alignment horizontal="left" vertical="top"/>
    </xf>
    <xf numFmtId="0" fontId="2" fillId="7" borderId="1" xfId="1" applyFont="1" applyFill="1" applyBorder="1" applyAlignment="1">
      <alignment horizontal="center" vertical="top"/>
    </xf>
    <xf numFmtId="0" fontId="2" fillId="8" borderId="29" xfId="2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top" wrapText="1"/>
    </xf>
    <xf numFmtId="0" fontId="2" fillId="6" borderId="27" xfId="2" applyFont="1" applyFill="1" applyBorder="1" applyAlignment="1">
      <alignment horizontal="left" vertical="top" wrapText="1"/>
    </xf>
    <xf numFmtId="0" fontId="2" fillId="6" borderId="28" xfId="2" applyFont="1" applyFill="1" applyBorder="1" applyAlignment="1">
      <alignment horizontal="left" vertical="top" wrapText="1"/>
    </xf>
    <xf numFmtId="0" fontId="10" fillId="6" borderId="26" xfId="2" applyFont="1" applyFill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0" fontId="10" fillId="6" borderId="26" xfId="0" applyFont="1" applyFill="1" applyBorder="1" applyAlignment="1">
      <alignment horizontal="left" vertical="center" wrapText="1"/>
    </xf>
    <xf numFmtId="0" fontId="10" fillId="6" borderId="22" xfId="0" applyFont="1" applyFill="1" applyBorder="1" applyAlignment="1">
      <alignment horizontal="left" vertical="center" wrapText="1"/>
    </xf>
    <xf numFmtId="0" fontId="10" fillId="0" borderId="22" xfId="0" applyFont="1" applyFill="1" applyBorder="1" applyAlignment="1">
      <alignment horizontal="left" vertical="center" wrapText="1"/>
    </xf>
    <xf numFmtId="0" fontId="1" fillId="0" borderId="0" xfId="1"/>
    <xf numFmtId="0" fontId="10" fillId="6" borderId="26" xfId="2" applyFont="1" applyFill="1" applyBorder="1" applyAlignment="1">
      <alignment horizontal="left" vertical="top" wrapText="1"/>
    </xf>
    <xf numFmtId="0" fontId="10" fillId="6" borderId="26" xfId="0" applyFont="1" applyFill="1" applyBorder="1" applyAlignment="1">
      <alignment horizontal="left" vertical="top" wrapText="1"/>
    </xf>
    <xf numFmtId="0" fontId="2" fillId="0" borderId="23" xfId="1" applyFont="1" applyBorder="1" applyAlignment="1">
      <alignment horizontal="center" vertical="top"/>
    </xf>
    <xf numFmtId="0" fontId="2" fillId="0" borderId="23" xfId="1" applyFont="1" applyBorder="1" applyAlignment="1">
      <alignment vertical="top"/>
    </xf>
    <xf numFmtId="0" fontId="2" fillId="8" borderId="26" xfId="3" applyNumberFormat="1" applyFont="1" applyFill="1" applyBorder="1" applyAlignment="1" applyProtection="1">
      <alignment vertical="top" wrapText="1"/>
    </xf>
    <xf numFmtId="0" fontId="2" fillId="8" borderId="27" xfId="2" applyFont="1" applyFill="1" applyBorder="1" applyAlignment="1">
      <alignment horizontal="center" vertical="center" wrapText="1"/>
    </xf>
    <xf numFmtId="0" fontId="1" fillId="0" borderId="0" xfId="1"/>
    <xf numFmtId="0" fontId="19" fillId="0" borderId="0" xfId="1" applyFont="1"/>
    <xf numFmtId="0" fontId="21" fillId="0" borderId="0" xfId="0" applyFont="1" applyFill="1" applyBorder="1"/>
    <xf numFmtId="0" fontId="22" fillId="0" borderId="23" xfId="0" applyFont="1" applyFill="1" applyBorder="1" applyAlignment="1">
      <alignment wrapText="1"/>
    </xf>
    <xf numFmtId="0" fontId="22" fillId="0" borderId="1" xfId="0" applyFont="1" applyFill="1" applyBorder="1" applyAlignment="1">
      <alignment horizontal="right" vertical="center" wrapText="1"/>
    </xf>
    <xf numFmtId="0" fontId="22" fillId="0" borderId="23" xfId="0" applyFont="1" applyFill="1" applyBorder="1" applyAlignment="1">
      <alignment vertical="center" wrapText="1"/>
    </xf>
    <xf numFmtId="0" fontId="22" fillId="0" borderId="23" xfId="0" applyFont="1" applyFill="1" applyBorder="1" applyAlignment="1">
      <alignment horizontal="right" wrapText="1"/>
    </xf>
    <xf numFmtId="0" fontId="22" fillId="0" borderId="23" xfId="0" applyFont="1" applyFill="1" applyBorder="1" applyAlignment="1">
      <alignment horizontal="left" wrapText="1"/>
    </xf>
    <xf numFmtId="0" fontId="20" fillId="0" borderId="23" xfId="0" applyFont="1" applyFill="1" applyBorder="1" applyAlignment="1">
      <alignment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wrapText="1"/>
    </xf>
    <xf numFmtId="0" fontId="23" fillId="0" borderId="0" xfId="3" applyFont="1"/>
    <xf numFmtId="0" fontId="22" fillId="0" borderId="23" xfId="0" applyNumberFormat="1" applyFont="1" applyFill="1" applyBorder="1" applyAlignment="1">
      <alignment horizontal="left" vertical="center" wrapText="1"/>
    </xf>
    <xf numFmtId="0" fontId="2" fillId="7" borderId="6" xfId="1" applyFont="1" applyFill="1" applyBorder="1" applyAlignment="1">
      <alignment horizontal="center" vertical="center"/>
    </xf>
    <xf numFmtId="0" fontId="2" fillId="7" borderId="33" xfId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left" vertical="center" wrapText="1"/>
    </xf>
    <xf numFmtId="0" fontId="2" fillId="6" borderId="23" xfId="3" applyNumberFormat="1" applyFont="1" applyFill="1" applyBorder="1" applyAlignment="1" applyProtection="1">
      <alignment vertical="top" wrapText="1"/>
    </xf>
    <xf numFmtId="0" fontId="2" fillId="8" borderId="23" xfId="2" applyFont="1" applyFill="1" applyBorder="1" applyAlignment="1">
      <alignment vertical="top" wrapText="1"/>
    </xf>
    <xf numFmtId="0" fontId="2" fillId="8" borderId="23" xfId="2" applyFont="1" applyFill="1" applyBorder="1" applyAlignment="1">
      <alignment horizontal="center" vertical="top" wrapText="1"/>
    </xf>
    <xf numFmtId="0" fontId="2" fillId="7" borderId="23" xfId="1" applyFont="1" applyFill="1" applyBorder="1" applyAlignment="1">
      <alignment horizontal="center" vertical="top"/>
    </xf>
    <xf numFmtId="0" fontId="2" fillId="6" borderId="23" xfId="2" applyFont="1" applyFill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17" fillId="6" borderId="23" xfId="2" applyFont="1" applyFill="1" applyBorder="1" applyAlignment="1">
      <alignment horizontal="left" vertical="top" wrapText="1"/>
    </xf>
    <xf numFmtId="0" fontId="2" fillId="6" borderId="23" xfId="3" applyNumberFormat="1" applyFont="1" applyFill="1" applyBorder="1" applyAlignment="1" applyProtection="1">
      <alignment horizontal="left" vertical="top" wrapText="1"/>
    </xf>
    <xf numFmtId="0" fontId="2" fillId="8" borderId="23" xfId="2" applyFont="1" applyFill="1" applyBorder="1" applyAlignment="1">
      <alignment horizontal="center" vertical="center" wrapText="1"/>
    </xf>
    <xf numFmtId="0" fontId="2" fillId="8" borderId="28" xfId="3" applyNumberFormat="1" applyFont="1" applyFill="1" applyBorder="1" applyAlignment="1" applyProtection="1">
      <alignment vertical="top" wrapText="1"/>
    </xf>
    <xf numFmtId="0" fontId="2" fillId="6" borderId="34" xfId="2" applyFont="1" applyFill="1" applyBorder="1" applyAlignment="1">
      <alignment vertical="top" wrapText="1"/>
    </xf>
    <xf numFmtId="0" fontId="2" fillId="6" borderId="34" xfId="2" applyFont="1" applyFill="1" applyBorder="1" applyAlignment="1">
      <alignment horizontal="center" vertical="center" wrapText="1"/>
    </xf>
    <xf numFmtId="0" fontId="17" fillId="0" borderId="34" xfId="2" applyFont="1" applyFill="1" applyBorder="1" applyAlignment="1">
      <alignment horizontal="center" vertical="center" wrapText="1"/>
    </xf>
    <xf numFmtId="0" fontId="2" fillId="0" borderId="2" xfId="1" applyFont="1" applyBorder="1"/>
    <xf numFmtId="0" fontId="2" fillId="6" borderId="23" xfId="2" applyFont="1" applyFill="1" applyBorder="1" applyAlignment="1">
      <alignment vertical="top" wrapText="1"/>
    </xf>
    <xf numFmtId="0" fontId="2" fillId="0" borderId="6" xfId="1" applyFont="1" applyBorder="1" applyAlignment="1">
      <alignment horizontal="left" vertical="center" wrapText="1"/>
    </xf>
    <xf numFmtId="0" fontId="2" fillId="7" borderId="34" xfId="0" applyFont="1" applyFill="1" applyBorder="1" applyAlignment="1">
      <alignment vertical="top" wrapText="1"/>
    </xf>
    <xf numFmtId="0" fontId="2" fillId="7" borderId="25" xfId="1" applyFont="1" applyFill="1" applyBorder="1" applyAlignment="1">
      <alignment horizontal="center" vertical="center"/>
    </xf>
    <xf numFmtId="0" fontId="2" fillId="7" borderId="32" xfId="1" applyFont="1" applyFill="1" applyBorder="1"/>
    <xf numFmtId="0" fontId="10" fillId="0" borderId="22" xfId="2" applyFont="1" applyFill="1" applyBorder="1" applyAlignment="1">
      <alignment horizontal="center" vertical="center" wrapText="1"/>
    </xf>
    <xf numFmtId="0" fontId="1" fillId="0" borderId="0" xfId="1" applyFont="1"/>
    <xf numFmtId="0" fontId="2" fillId="0" borderId="0" xfId="1" applyFont="1" applyBorder="1"/>
    <xf numFmtId="0" fontId="2" fillId="0" borderId="6" xfId="1" applyFont="1" applyBorder="1" applyAlignment="1">
      <alignment horizontal="center" vertical="top" wrapText="1"/>
    </xf>
    <xf numFmtId="0" fontId="10" fillId="7" borderId="22" xfId="0" applyFont="1" applyFill="1" applyBorder="1" applyAlignment="1">
      <alignment horizontal="left" vertical="center" wrapText="1"/>
    </xf>
    <xf numFmtId="0" fontId="2" fillId="7" borderId="15" xfId="1" applyFont="1" applyFill="1" applyBorder="1" applyAlignment="1">
      <alignment horizontal="left" vertical="center"/>
    </xf>
    <xf numFmtId="0" fontId="2" fillId="7" borderId="23" xfId="1" applyFont="1" applyFill="1" applyBorder="1" applyAlignment="1">
      <alignment horizontal="left" vertical="center"/>
    </xf>
    <xf numFmtId="0" fontId="2" fillId="8" borderId="34" xfId="2" applyFont="1" applyFill="1" applyBorder="1" applyAlignment="1">
      <alignment vertical="top" wrapText="1"/>
    </xf>
    <xf numFmtId="0" fontId="2" fillId="7" borderId="15" xfId="1" applyFont="1" applyFill="1" applyBorder="1" applyAlignment="1">
      <alignment vertical="center" wrapText="1"/>
    </xf>
    <xf numFmtId="0" fontId="2" fillId="7" borderId="23" xfId="1" applyFont="1" applyFill="1" applyBorder="1" applyAlignment="1">
      <alignment vertical="center" wrapText="1"/>
    </xf>
    <xf numFmtId="0" fontId="2" fillId="7" borderId="17" xfId="1" applyFont="1" applyFill="1" applyBorder="1" applyAlignment="1">
      <alignment horizontal="center" vertical="center"/>
    </xf>
    <xf numFmtId="0" fontId="2" fillId="7" borderId="28" xfId="1" applyFont="1" applyFill="1" applyBorder="1" applyAlignment="1">
      <alignment vertical="center" wrapText="1"/>
    </xf>
    <xf numFmtId="0" fontId="2" fillId="7" borderId="28" xfId="1" applyFont="1" applyFill="1" applyBorder="1" applyAlignment="1">
      <alignment horizontal="left" vertical="center"/>
    </xf>
    <xf numFmtId="0" fontId="2" fillId="7" borderId="3" xfId="1" applyFont="1" applyFill="1" applyBorder="1" applyAlignment="1">
      <alignment horizontal="center" vertical="center"/>
    </xf>
    <xf numFmtId="0" fontId="2" fillId="8" borderId="34" xfId="2" applyFont="1" applyFill="1" applyBorder="1" applyAlignment="1">
      <alignment horizontal="center" vertical="center" wrapText="1"/>
    </xf>
    <xf numFmtId="0" fontId="2" fillId="7" borderId="33" xfId="1" applyFont="1" applyFill="1" applyBorder="1"/>
    <xf numFmtId="0" fontId="10" fillId="6" borderId="0" xfId="2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6" borderId="0" xfId="2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10" fillId="8" borderId="26" xfId="2" applyFont="1" applyFill="1" applyBorder="1" applyAlignment="1">
      <alignment horizontal="left" vertical="center" wrapText="1"/>
    </xf>
    <xf numFmtId="0" fontId="10" fillId="8" borderId="22" xfId="2" applyFont="1" applyFill="1" applyBorder="1" applyAlignment="1">
      <alignment horizontal="center" vertical="center" wrapText="1"/>
    </xf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3" fillId="0" borderId="0" xfId="1" applyFont="1" applyBorder="1"/>
    <xf numFmtId="0" fontId="5" fillId="2" borderId="23" xfId="1" applyFont="1" applyFill="1" applyBorder="1" applyAlignment="1">
      <alignment horizontal="center" vertical="center"/>
    </xf>
    <xf numFmtId="0" fontId="3" fillId="0" borderId="23" xfId="1" applyFont="1" applyBorder="1"/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6" fillId="0" borderId="11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left" vertical="top" wrapText="1"/>
    </xf>
    <xf numFmtId="0" fontId="6" fillId="0" borderId="10" xfId="1" applyFont="1" applyBorder="1" applyAlignment="1">
      <alignment horizontal="left" vertical="top" wrapText="1"/>
    </xf>
    <xf numFmtId="0" fontId="6" fillId="0" borderId="20" xfId="1" applyFont="1" applyBorder="1" applyAlignment="1">
      <alignment horizontal="left" vertical="top" wrapText="1"/>
    </xf>
    <xf numFmtId="0" fontId="6" fillId="0" borderId="16" xfId="1" applyFont="1" applyBorder="1" applyAlignment="1">
      <alignment horizontal="left" vertical="top" wrapText="1"/>
    </xf>
    <xf numFmtId="0" fontId="6" fillId="0" borderId="21" xfId="1" applyFont="1" applyBorder="1" applyAlignment="1">
      <alignment horizontal="left" vertical="top" wrapText="1"/>
    </xf>
    <xf numFmtId="0" fontId="6" fillId="0" borderId="17" xfId="1" applyFont="1" applyBorder="1" applyAlignment="1">
      <alignment horizontal="left" vertical="top" wrapText="1"/>
    </xf>
    <xf numFmtId="0" fontId="6" fillId="0" borderId="17" xfId="1" applyFont="1" applyBorder="1" applyAlignment="1">
      <alignment horizontal="center" vertical="top" wrapText="1"/>
    </xf>
    <xf numFmtId="0" fontId="5" fillId="4" borderId="18" xfId="1" applyFont="1" applyFill="1" applyBorder="1" applyAlignment="1">
      <alignment horizontal="center" vertical="center"/>
    </xf>
    <xf numFmtId="0" fontId="3" fillId="5" borderId="17" xfId="1" applyFont="1" applyFill="1" applyBorder="1" applyAlignment="1">
      <alignment horizontal="center"/>
    </xf>
    <xf numFmtId="0" fontId="3" fillId="5" borderId="5" xfId="1" applyFont="1" applyFill="1" applyBorder="1" applyAlignment="1">
      <alignment horizontal="center"/>
    </xf>
    <xf numFmtId="0" fontId="6" fillId="0" borderId="14" xfId="1" applyFont="1" applyBorder="1" applyAlignment="1">
      <alignment horizontal="left" vertical="top" wrapText="1"/>
    </xf>
    <xf numFmtId="0" fontId="3" fillId="0" borderId="13" xfId="1" applyFont="1" applyBorder="1"/>
    <xf numFmtId="0" fontId="3" fillId="0" borderId="12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5" fillId="3" borderId="4" xfId="1" applyFont="1" applyFill="1" applyBorder="1" applyAlignment="1">
      <alignment horizontal="center" vertical="center" wrapText="1"/>
    </xf>
    <xf numFmtId="0" fontId="3" fillId="0" borderId="3" xfId="1" applyFont="1" applyBorder="1"/>
    <xf numFmtId="0" fontId="3" fillId="0" borderId="19" xfId="1" applyFont="1" applyBorder="1"/>
    <xf numFmtId="0" fontId="8" fillId="0" borderId="14" xfId="1" applyFont="1" applyBorder="1" applyAlignment="1">
      <alignment horizontal="left" vertical="top" wrapText="1"/>
    </xf>
    <xf numFmtId="0" fontId="8" fillId="0" borderId="11" xfId="1" applyFont="1" applyBorder="1" applyAlignment="1">
      <alignment horizontal="left" vertical="top" wrapText="1"/>
    </xf>
    <xf numFmtId="0" fontId="5" fillId="2" borderId="30" xfId="1" applyFont="1" applyFill="1" applyBorder="1" applyAlignment="1">
      <alignment horizontal="center" vertical="center"/>
    </xf>
    <xf numFmtId="0" fontId="5" fillId="2" borderId="31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25" xfId="1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5" fillId="5" borderId="18" xfId="1" applyFont="1" applyFill="1" applyBorder="1" applyAlignment="1">
      <alignment horizontal="center"/>
    </xf>
    <xf numFmtId="0" fontId="5" fillId="5" borderId="17" xfId="1" applyFont="1" applyFill="1" applyBorder="1" applyAlignment="1">
      <alignment horizontal="center"/>
    </xf>
    <xf numFmtId="0" fontId="5" fillId="5" borderId="5" xfId="1" applyFont="1" applyFill="1" applyBorder="1" applyAlignment="1">
      <alignment horizontal="center"/>
    </xf>
    <xf numFmtId="0" fontId="9" fillId="3" borderId="4" xfId="1" applyFont="1" applyFill="1" applyBorder="1" applyAlignment="1">
      <alignment horizontal="center" vertical="center" wrapText="1"/>
    </xf>
    <xf numFmtId="0" fontId="16" fillId="0" borderId="3" xfId="1" applyFont="1" applyBorder="1"/>
    <xf numFmtId="0" fontId="2" fillId="0" borderId="15" xfId="1" applyFont="1" applyBorder="1" applyAlignment="1">
      <alignment horizontal="center" vertical="top"/>
    </xf>
    <xf numFmtId="0" fontId="2" fillId="0" borderId="23" xfId="1" applyFont="1" applyBorder="1" applyAlignment="1">
      <alignment horizontal="center" vertical="top" wrapText="1"/>
    </xf>
  </cellXfs>
  <cellStyles count="4">
    <cellStyle name="Excel Built-in Normal" xfId="2"/>
    <cellStyle name="Гиперссылка" xfId="3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egor-prokopov@mail.ru" TargetMode="External"/><Relationship Id="rId1" Type="http://schemas.openxmlformats.org/officeDocument/2006/relationships/hyperlink" Target="mailto:sentyab2304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workbookViewId="0">
      <selection activeCell="B8" sqref="B8"/>
    </sheetView>
  </sheetViews>
  <sheetFormatPr defaultRowHeight="15" x14ac:dyDescent="0.25"/>
  <cols>
    <col min="1" max="1" width="72.85546875" customWidth="1"/>
    <col min="2" max="2" width="91" customWidth="1"/>
  </cols>
  <sheetData>
    <row r="1" spans="1:2" x14ac:dyDescent="0.25">
      <c r="A1" s="98"/>
      <c r="B1" s="98"/>
    </row>
    <row r="2" spans="1:2" x14ac:dyDescent="0.25">
      <c r="A2" s="98"/>
      <c r="B2" s="98"/>
    </row>
    <row r="3" spans="1:2" ht="18.75" x14ac:dyDescent="0.3">
      <c r="A3" s="99" t="s">
        <v>267</v>
      </c>
      <c r="B3" s="100" t="s">
        <v>268</v>
      </c>
    </row>
    <row r="4" spans="1:2" ht="18.75" x14ac:dyDescent="0.3">
      <c r="A4" s="101" t="s">
        <v>269</v>
      </c>
      <c r="B4" s="102" t="s">
        <v>270</v>
      </c>
    </row>
    <row r="5" spans="1:2" ht="18.75" x14ac:dyDescent="0.3">
      <c r="A5" s="99" t="s">
        <v>271</v>
      </c>
      <c r="B5" s="99" t="s">
        <v>289</v>
      </c>
    </row>
    <row r="6" spans="1:2" ht="39" customHeight="1" x14ac:dyDescent="0.3">
      <c r="A6" s="103" t="s">
        <v>272</v>
      </c>
      <c r="B6" s="101" t="s">
        <v>290</v>
      </c>
    </row>
    <row r="7" spans="1:2" ht="18.75" x14ac:dyDescent="0.3">
      <c r="A7" s="99" t="s">
        <v>273</v>
      </c>
      <c r="B7" s="99" t="s">
        <v>291</v>
      </c>
    </row>
    <row r="8" spans="1:2" ht="18.75" x14ac:dyDescent="0.3">
      <c r="A8" s="99" t="s">
        <v>274</v>
      </c>
      <c r="B8" s="104" t="s">
        <v>299</v>
      </c>
    </row>
    <row r="9" spans="1:2" ht="18.75" x14ac:dyDescent="0.3">
      <c r="A9" s="99" t="s">
        <v>275</v>
      </c>
      <c r="B9" s="99" t="s">
        <v>292</v>
      </c>
    </row>
    <row r="10" spans="1:2" ht="18.75" x14ac:dyDescent="0.3">
      <c r="A10" s="99" t="s">
        <v>276</v>
      </c>
      <c r="B10" s="107" t="s">
        <v>293</v>
      </c>
    </row>
    <row r="11" spans="1:2" ht="18.75" x14ac:dyDescent="0.3">
      <c r="A11" s="99" t="s">
        <v>277</v>
      </c>
      <c r="B11" s="108">
        <v>89609303600</v>
      </c>
    </row>
    <row r="12" spans="1:2" ht="18.75" x14ac:dyDescent="0.3">
      <c r="A12" s="99" t="s">
        <v>278</v>
      </c>
      <c r="B12" s="99" t="s">
        <v>294</v>
      </c>
    </row>
    <row r="13" spans="1:2" ht="18.75" x14ac:dyDescent="0.3">
      <c r="A13" s="105" t="s">
        <v>279</v>
      </c>
      <c r="B13" s="107" t="s">
        <v>296</v>
      </c>
    </row>
    <row r="14" spans="1:2" ht="18.75" x14ac:dyDescent="0.25">
      <c r="A14" s="105" t="s">
        <v>280</v>
      </c>
      <c r="B14" s="108">
        <v>89502662509</v>
      </c>
    </row>
    <row r="15" spans="1:2" ht="18.75" x14ac:dyDescent="0.3">
      <c r="A15" s="99" t="s">
        <v>281</v>
      </c>
      <c r="B15" s="103">
        <v>5</v>
      </c>
    </row>
    <row r="16" spans="1:2" ht="18.75" x14ac:dyDescent="0.3">
      <c r="A16" s="99" t="s">
        <v>282</v>
      </c>
      <c r="B16" s="103">
        <v>5</v>
      </c>
    </row>
    <row r="17" spans="1:2" ht="18.75" x14ac:dyDescent="0.3">
      <c r="A17" s="99" t="s">
        <v>283</v>
      </c>
      <c r="B17" s="103">
        <v>8</v>
      </c>
    </row>
    <row r="18" spans="1:2" x14ac:dyDescent="0.25">
      <c r="A18" s="98"/>
      <c r="B18" s="98"/>
    </row>
    <row r="19" spans="1:2" x14ac:dyDescent="0.25">
      <c r="A19" s="98"/>
      <c r="B19" s="98"/>
    </row>
    <row r="20" spans="1:2" ht="18.75" x14ac:dyDescent="0.3">
      <c r="A20" s="106" t="s">
        <v>284</v>
      </c>
      <c r="B20" s="98"/>
    </row>
    <row r="21" spans="1:2" ht="18.75" x14ac:dyDescent="0.3">
      <c r="A21" s="106" t="s">
        <v>285</v>
      </c>
      <c r="B21" s="98"/>
    </row>
    <row r="22" spans="1:2" ht="18.75" x14ac:dyDescent="0.3">
      <c r="A22" s="106" t="s">
        <v>286</v>
      </c>
      <c r="B22" s="98"/>
    </row>
    <row r="23" spans="1:2" ht="18.75" x14ac:dyDescent="0.3">
      <c r="A23" s="106" t="s">
        <v>287</v>
      </c>
      <c r="B23" s="99" t="s">
        <v>295</v>
      </c>
    </row>
    <row r="24" spans="1:2" ht="18.75" x14ac:dyDescent="0.3">
      <c r="A24" s="106" t="s">
        <v>288</v>
      </c>
      <c r="B24" s="98"/>
    </row>
  </sheetData>
  <hyperlinks>
    <hyperlink ref="B10" r:id="rId1"/>
    <hyperlink ref="B13" r:id="rId2"/>
  </hyperlinks>
  <pageMargins left="0.7" right="0.7" top="0.75" bottom="0.75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topLeftCell="A67" zoomScaleNormal="100" zoomScaleSheetLayoutView="80" workbookViewId="0">
      <selection activeCell="H35" sqref="H35"/>
    </sheetView>
  </sheetViews>
  <sheetFormatPr defaultColWidth="14.42578125" defaultRowHeight="15" customHeight="1" x14ac:dyDescent="0.25"/>
  <cols>
    <col min="1" max="1" width="3.7109375" style="20" customWidth="1"/>
    <col min="2" max="2" width="43.85546875" style="20" customWidth="1"/>
    <col min="3" max="3" width="40.5703125" style="20" customWidth="1"/>
    <col min="4" max="4" width="15.5703125" style="20" customWidth="1"/>
    <col min="5" max="5" width="13" style="20" customWidth="1"/>
    <col min="6" max="6" width="17.28515625" style="20" customWidth="1"/>
    <col min="7" max="7" width="13.5703125" style="20" customWidth="1"/>
    <col min="8" max="8" width="25" style="20" bestFit="1" customWidth="1"/>
    <col min="9" max="11" width="8.7109375" style="20" customWidth="1"/>
    <col min="12" max="16384" width="14.42578125" style="20"/>
  </cols>
  <sheetData>
    <row r="1" spans="1:8" x14ac:dyDescent="0.25">
      <c r="A1" s="176"/>
      <c r="B1" s="177"/>
      <c r="C1" s="177"/>
      <c r="D1" s="177"/>
      <c r="E1" s="177"/>
      <c r="F1" s="177"/>
      <c r="G1" s="177"/>
      <c r="H1" s="177"/>
    </row>
    <row r="2" spans="1:8" ht="72" customHeight="1" thickBot="1" x14ac:dyDescent="0.3">
      <c r="A2" s="178" t="s">
        <v>302</v>
      </c>
      <c r="B2" s="179"/>
      <c r="C2" s="179"/>
      <c r="D2" s="179"/>
      <c r="E2" s="179"/>
      <c r="F2" s="179"/>
      <c r="G2" s="179"/>
      <c r="H2" s="180"/>
    </row>
    <row r="3" spans="1:8" x14ac:dyDescent="0.25">
      <c r="A3" s="181" t="s">
        <v>17</v>
      </c>
      <c r="B3" s="174"/>
      <c r="C3" s="174"/>
      <c r="D3" s="174"/>
      <c r="E3" s="174"/>
      <c r="F3" s="174"/>
      <c r="G3" s="174"/>
      <c r="H3" s="175"/>
    </row>
    <row r="4" spans="1:8" x14ac:dyDescent="0.25">
      <c r="A4" s="182" t="s">
        <v>143</v>
      </c>
      <c r="B4" s="154"/>
      <c r="C4" s="154"/>
      <c r="D4" s="154"/>
      <c r="E4" s="154"/>
      <c r="F4" s="154"/>
      <c r="G4" s="154"/>
      <c r="H4" s="155"/>
    </row>
    <row r="5" spans="1:8" x14ac:dyDescent="0.25">
      <c r="A5" s="162" t="s">
        <v>199</v>
      </c>
      <c r="B5" s="154"/>
      <c r="C5" s="154"/>
      <c r="D5" s="154"/>
      <c r="E5" s="154"/>
      <c r="F5" s="154"/>
      <c r="G5" s="154"/>
      <c r="H5" s="155"/>
    </row>
    <row r="6" spans="1:8" x14ac:dyDescent="0.25">
      <c r="A6" s="162" t="s">
        <v>145</v>
      </c>
      <c r="B6" s="163"/>
      <c r="C6" s="163"/>
      <c r="D6" s="163"/>
      <c r="E6" s="163"/>
      <c r="F6" s="163"/>
      <c r="G6" s="163"/>
      <c r="H6" s="164"/>
    </row>
    <row r="7" spans="1:8" ht="15.75" customHeight="1" x14ac:dyDescent="0.25">
      <c r="A7" s="162" t="s">
        <v>146</v>
      </c>
      <c r="B7" s="163"/>
      <c r="C7" s="163"/>
      <c r="D7" s="163"/>
      <c r="E7" s="163"/>
      <c r="F7" s="163"/>
      <c r="G7" s="163"/>
      <c r="H7" s="164"/>
    </row>
    <row r="8" spans="1:8" ht="15.75" customHeight="1" x14ac:dyDescent="0.25">
      <c r="A8" s="162" t="s">
        <v>297</v>
      </c>
      <c r="B8" s="163"/>
      <c r="C8" s="163"/>
      <c r="D8" s="163"/>
      <c r="E8" s="163"/>
      <c r="F8" s="163"/>
      <c r="G8" s="163"/>
      <c r="H8" s="164"/>
    </row>
    <row r="9" spans="1:8" ht="15.75" customHeight="1" x14ac:dyDescent="0.25">
      <c r="A9" s="162" t="s">
        <v>265</v>
      </c>
      <c r="B9" s="163"/>
      <c r="C9" s="163"/>
      <c r="D9" s="163"/>
      <c r="E9" s="163"/>
      <c r="F9" s="163"/>
      <c r="G9" s="163"/>
      <c r="H9" s="164"/>
    </row>
    <row r="10" spans="1:8" ht="15.75" customHeight="1" x14ac:dyDescent="0.25">
      <c r="A10" s="165" t="s">
        <v>264</v>
      </c>
      <c r="B10" s="166"/>
      <c r="C10" s="166"/>
      <c r="D10" s="166"/>
      <c r="E10" s="166"/>
      <c r="F10" s="166"/>
      <c r="G10" s="166"/>
      <c r="H10" s="167"/>
    </row>
    <row r="11" spans="1:8" ht="15.75" customHeight="1" x14ac:dyDescent="0.25">
      <c r="A11" s="168" t="s">
        <v>148</v>
      </c>
      <c r="B11" s="168"/>
      <c r="C11" s="169"/>
      <c r="D11" s="169"/>
      <c r="E11" s="169"/>
      <c r="F11" s="169"/>
      <c r="G11" s="169"/>
      <c r="H11" s="169"/>
    </row>
    <row r="12" spans="1:8" ht="15.75" customHeight="1" x14ac:dyDescent="0.25">
      <c r="A12" s="168" t="s">
        <v>298</v>
      </c>
      <c r="B12" s="168"/>
      <c r="C12" s="168"/>
      <c r="D12" s="168"/>
      <c r="E12" s="168"/>
      <c r="F12" s="168"/>
      <c r="G12" s="168"/>
      <c r="H12" s="168"/>
    </row>
    <row r="13" spans="1:8" ht="17.25" customHeight="1" thickBot="1" x14ac:dyDescent="0.3">
      <c r="A13" s="170" t="s">
        <v>18</v>
      </c>
      <c r="B13" s="171"/>
      <c r="C13" s="171"/>
      <c r="D13" s="171"/>
      <c r="E13" s="171"/>
      <c r="F13" s="171"/>
      <c r="G13" s="171"/>
      <c r="H13" s="172"/>
    </row>
    <row r="14" spans="1:8" x14ac:dyDescent="0.25">
      <c r="A14" s="173" t="s">
        <v>12</v>
      </c>
      <c r="B14" s="174"/>
      <c r="C14" s="174"/>
      <c r="D14" s="174"/>
      <c r="E14" s="174"/>
      <c r="F14" s="174"/>
      <c r="G14" s="174"/>
      <c r="H14" s="175"/>
    </row>
    <row r="15" spans="1:8" x14ac:dyDescent="0.25">
      <c r="A15" s="153" t="s">
        <v>187</v>
      </c>
      <c r="B15" s="154"/>
      <c r="C15" s="154"/>
      <c r="D15" s="154"/>
      <c r="E15" s="154"/>
      <c r="F15" s="154"/>
      <c r="G15" s="154"/>
      <c r="H15" s="155"/>
    </row>
    <row r="16" spans="1:8" x14ac:dyDescent="0.25">
      <c r="A16" s="153" t="s">
        <v>132</v>
      </c>
      <c r="B16" s="154"/>
      <c r="C16" s="154"/>
      <c r="D16" s="154"/>
      <c r="E16" s="154"/>
      <c r="F16" s="154"/>
      <c r="G16" s="154"/>
      <c r="H16" s="155"/>
    </row>
    <row r="17" spans="1:8" x14ac:dyDescent="0.25">
      <c r="A17" s="153" t="s">
        <v>11</v>
      </c>
      <c r="B17" s="154"/>
      <c r="C17" s="154"/>
      <c r="D17" s="154"/>
      <c r="E17" s="154"/>
      <c r="F17" s="154"/>
      <c r="G17" s="154"/>
      <c r="H17" s="155"/>
    </row>
    <row r="18" spans="1:8" x14ac:dyDescent="0.25">
      <c r="A18" s="153" t="s">
        <v>131</v>
      </c>
      <c r="B18" s="154"/>
      <c r="C18" s="154"/>
      <c r="D18" s="154"/>
      <c r="E18" s="154"/>
      <c r="F18" s="154"/>
      <c r="G18" s="154"/>
      <c r="H18" s="155"/>
    </row>
    <row r="19" spans="1:8" ht="15" customHeight="1" x14ac:dyDescent="0.25">
      <c r="A19" s="153" t="s">
        <v>133</v>
      </c>
      <c r="B19" s="154"/>
      <c r="C19" s="154"/>
      <c r="D19" s="154"/>
      <c r="E19" s="154"/>
      <c r="F19" s="154"/>
      <c r="G19" s="154"/>
      <c r="H19" s="155"/>
    </row>
    <row r="20" spans="1:8" x14ac:dyDescent="0.25">
      <c r="A20" s="153" t="s">
        <v>147</v>
      </c>
      <c r="B20" s="154"/>
      <c r="C20" s="154"/>
      <c r="D20" s="154"/>
      <c r="E20" s="154"/>
      <c r="F20" s="154"/>
      <c r="G20" s="154"/>
      <c r="H20" s="155"/>
    </row>
    <row r="21" spans="1:8" x14ac:dyDescent="0.25">
      <c r="A21" s="153" t="s">
        <v>134</v>
      </c>
      <c r="B21" s="154"/>
      <c r="C21" s="154"/>
      <c r="D21" s="154"/>
      <c r="E21" s="154"/>
      <c r="F21" s="154"/>
      <c r="G21" s="154"/>
      <c r="H21" s="155"/>
    </row>
    <row r="22" spans="1:8" ht="15.75" thickBot="1" x14ac:dyDescent="0.3">
      <c r="A22" s="159" t="s">
        <v>135</v>
      </c>
      <c r="B22" s="160"/>
      <c r="C22" s="160"/>
      <c r="D22" s="160"/>
      <c r="E22" s="160"/>
      <c r="F22" s="160"/>
      <c r="G22" s="160"/>
      <c r="H22" s="161"/>
    </row>
    <row r="23" spans="1:8" ht="60" x14ac:dyDescent="0.25">
      <c r="A23" s="127" t="s">
        <v>8</v>
      </c>
      <c r="B23" s="10" t="s">
        <v>7</v>
      </c>
      <c r="C23" s="10" t="s">
        <v>6</v>
      </c>
      <c r="D23" s="10" t="s">
        <v>5</v>
      </c>
      <c r="E23" s="10" t="s">
        <v>4</v>
      </c>
      <c r="F23" s="10" t="s">
        <v>3</v>
      </c>
      <c r="G23" s="10" t="s">
        <v>2</v>
      </c>
      <c r="H23" s="10" t="s">
        <v>16</v>
      </c>
    </row>
    <row r="24" spans="1:8" s="72" customFormat="1" ht="32.25" customHeight="1" x14ac:dyDescent="0.25">
      <c r="A24" s="115">
        <v>1</v>
      </c>
      <c r="B24" s="113" t="s">
        <v>167</v>
      </c>
      <c r="C24" s="113" t="s">
        <v>185</v>
      </c>
      <c r="D24" s="34" t="s">
        <v>13</v>
      </c>
      <c r="E24" s="120">
        <v>1</v>
      </c>
      <c r="F24" s="34" t="s">
        <v>0</v>
      </c>
      <c r="G24" s="120">
        <v>1</v>
      </c>
      <c r="H24" s="43"/>
    </row>
    <row r="25" spans="1:8" s="72" customFormat="1" ht="13.5" customHeight="1" x14ac:dyDescent="0.25">
      <c r="A25" s="115">
        <v>2</v>
      </c>
      <c r="B25" s="113" t="s">
        <v>258</v>
      </c>
      <c r="C25" s="113" t="s">
        <v>181</v>
      </c>
      <c r="D25" s="34" t="s">
        <v>13</v>
      </c>
      <c r="E25" s="120">
        <v>1</v>
      </c>
      <c r="F25" s="34" t="s">
        <v>0</v>
      </c>
      <c r="G25" s="120">
        <v>1</v>
      </c>
      <c r="H25" s="43"/>
    </row>
    <row r="26" spans="1:8" s="72" customFormat="1" ht="104.25" customHeight="1" x14ac:dyDescent="0.25">
      <c r="A26" s="115">
        <v>3</v>
      </c>
      <c r="B26" s="113" t="s">
        <v>323</v>
      </c>
      <c r="C26" s="113" t="s">
        <v>324</v>
      </c>
      <c r="D26" s="34" t="s">
        <v>13</v>
      </c>
      <c r="E26" s="120">
        <v>2</v>
      </c>
      <c r="F26" s="34" t="s">
        <v>0</v>
      </c>
      <c r="G26" s="120">
        <v>2</v>
      </c>
      <c r="H26" s="43"/>
    </row>
    <row r="27" spans="1:8" s="72" customFormat="1" ht="57" customHeight="1" x14ac:dyDescent="0.25">
      <c r="A27" s="115">
        <v>4</v>
      </c>
      <c r="B27" s="113" t="s">
        <v>312</v>
      </c>
      <c r="C27" s="113" t="s">
        <v>313</v>
      </c>
      <c r="D27" s="34" t="s">
        <v>13</v>
      </c>
      <c r="E27" s="120">
        <v>1</v>
      </c>
      <c r="F27" s="34" t="s">
        <v>0</v>
      </c>
      <c r="G27" s="120">
        <v>1</v>
      </c>
      <c r="H27" s="43"/>
    </row>
    <row r="28" spans="1:8" s="72" customFormat="1" ht="57" customHeight="1" x14ac:dyDescent="0.25">
      <c r="A28" s="115">
        <v>5</v>
      </c>
      <c r="B28" s="113" t="s">
        <v>314</v>
      </c>
      <c r="C28" s="113" t="s">
        <v>315</v>
      </c>
      <c r="D28" s="34" t="s">
        <v>13</v>
      </c>
      <c r="E28" s="120">
        <v>1</v>
      </c>
      <c r="F28" s="34" t="s">
        <v>0</v>
      </c>
      <c r="G28" s="120">
        <v>1</v>
      </c>
      <c r="H28" s="43"/>
    </row>
    <row r="29" spans="1:8" s="72" customFormat="1" ht="33.75" customHeight="1" x14ac:dyDescent="0.25">
      <c r="A29" s="115">
        <v>6</v>
      </c>
      <c r="B29" s="128" t="s">
        <v>266</v>
      </c>
      <c r="C29" s="128" t="s">
        <v>193</v>
      </c>
      <c r="D29" s="129" t="s">
        <v>9</v>
      </c>
      <c r="E29" s="110">
        <v>2</v>
      </c>
      <c r="F29" s="110" t="s">
        <v>0</v>
      </c>
      <c r="G29" s="110">
        <v>2</v>
      </c>
      <c r="H29" s="130"/>
    </row>
    <row r="30" spans="1:8" s="72" customFormat="1" ht="15" customHeight="1" x14ac:dyDescent="0.25">
      <c r="A30" s="115">
        <v>7</v>
      </c>
      <c r="B30" s="68" t="s">
        <v>263</v>
      </c>
      <c r="C30" s="68" t="s">
        <v>213</v>
      </c>
      <c r="D30" s="33" t="s">
        <v>9</v>
      </c>
      <c r="E30" s="69">
        <v>2</v>
      </c>
      <c r="F30" s="109" t="s">
        <v>0</v>
      </c>
      <c r="G30" s="69">
        <v>2</v>
      </c>
      <c r="H30" s="71"/>
    </row>
    <row r="31" spans="1:8" s="72" customFormat="1" ht="14.25" customHeight="1" x14ac:dyDescent="0.25">
      <c r="A31" s="115">
        <v>8</v>
      </c>
      <c r="B31" s="68" t="s">
        <v>261</v>
      </c>
      <c r="C31" s="68" t="s">
        <v>262</v>
      </c>
      <c r="D31" s="33" t="s">
        <v>9</v>
      </c>
      <c r="E31" s="69">
        <v>1</v>
      </c>
      <c r="F31" s="70" t="s">
        <v>0</v>
      </c>
      <c r="G31" s="69">
        <v>1</v>
      </c>
      <c r="H31" s="71"/>
    </row>
    <row r="32" spans="1:8" s="72" customFormat="1" ht="33" customHeight="1" x14ac:dyDescent="0.25">
      <c r="A32" s="115">
        <v>9</v>
      </c>
      <c r="B32" s="68" t="s">
        <v>300</v>
      </c>
      <c r="C32" s="68" t="s">
        <v>186</v>
      </c>
      <c r="D32" s="33" t="s">
        <v>9</v>
      </c>
      <c r="E32" s="69">
        <v>1</v>
      </c>
      <c r="F32" s="70" t="s">
        <v>0</v>
      </c>
      <c r="G32" s="69">
        <v>1</v>
      </c>
      <c r="H32" s="71"/>
    </row>
    <row r="33" spans="1:8" s="72" customFormat="1" ht="14.25" customHeight="1" x14ac:dyDescent="0.25">
      <c r="A33" s="115">
        <v>10</v>
      </c>
      <c r="B33" s="63" t="s">
        <v>191</v>
      </c>
      <c r="C33" s="47" t="s">
        <v>198</v>
      </c>
      <c r="D33" s="3" t="s">
        <v>9</v>
      </c>
      <c r="E33" s="3">
        <v>2</v>
      </c>
      <c r="F33" s="3" t="s">
        <v>0</v>
      </c>
      <c r="G33" s="3">
        <v>2</v>
      </c>
      <c r="H33" s="2"/>
    </row>
    <row r="34" spans="1:8" s="72" customFormat="1" ht="14.25" customHeight="1" x14ac:dyDescent="0.25">
      <c r="A34" s="115">
        <v>11</v>
      </c>
      <c r="B34" s="55" t="s">
        <v>214</v>
      </c>
      <c r="C34" s="66" t="s">
        <v>56</v>
      </c>
      <c r="D34" s="3" t="s">
        <v>9</v>
      </c>
      <c r="E34" s="3">
        <v>1</v>
      </c>
      <c r="F34" s="3" t="s">
        <v>0</v>
      </c>
      <c r="G34" s="3">
        <v>1</v>
      </c>
      <c r="H34" s="2"/>
    </row>
    <row r="35" spans="1:8" s="72" customFormat="1" ht="29.25" customHeight="1" x14ac:dyDescent="0.25">
      <c r="A35" s="115">
        <v>12</v>
      </c>
      <c r="B35" s="68" t="s">
        <v>60</v>
      </c>
      <c r="C35" s="68" t="s">
        <v>305</v>
      </c>
      <c r="D35" s="33" t="s">
        <v>13</v>
      </c>
      <c r="E35" s="69">
        <v>1</v>
      </c>
      <c r="F35" s="70" t="s">
        <v>0</v>
      </c>
      <c r="G35" s="69">
        <v>1</v>
      </c>
      <c r="H35" s="71"/>
    </row>
    <row r="36" spans="1:8" s="72" customFormat="1" ht="14.25" customHeight="1" x14ac:dyDescent="0.25">
      <c r="A36" s="115">
        <v>13</v>
      </c>
      <c r="B36" s="68" t="s">
        <v>47</v>
      </c>
      <c r="C36" s="68" t="s">
        <v>182</v>
      </c>
      <c r="D36" s="33" t="s">
        <v>13</v>
      </c>
      <c r="E36" s="69">
        <v>1</v>
      </c>
      <c r="F36" s="70" t="s">
        <v>0</v>
      </c>
      <c r="G36" s="69">
        <v>1</v>
      </c>
      <c r="H36" s="71"/>
    </row>
    <row r="37" spans="1:8" s="72" customFormat="1" ht="15" customHeight="1" x14ac:dyDescent="0.25">
      <c r="A37" s="115">
        <v>14</v>
      </c>
      <c r="B37" s="68" t="s">
        <v>48</v>
      </c>
      <c r="C37" s="68" t="s">
        <v>184</v>
      </c>
      <c r="D37" s="33" t="s">
        <v>23</v>
      </c>
      <c r="E37" s="69">
        <v>1</v>
      </c>
      <c r="F37" s="70" t="s">
        <v>0</v>
      </c>
      <c r="G37" s="69">
        <v>1</v>
      </c>
      <c r="H37" s="71"/>
    </row>
    <row r="38" spans="1:8" s="72" customFormat="1" ht="14.25" customHeight="1" x14ac:dyDescent="0.25">
      <c r="A38" s="115">
        <v>15</v>
      </c>
      <c r="B38" s="68" t="s">
        <v>49</v>
      </c>
      <c r="C38" s="68" t="s">
        <v>183</v>
      </c>
      <c r="D38" s="33" t="s">
        <v>23</v>
      </c>
      <c r="E38" s="80">
        <v>1</v>
      </c>
      <c r="F38" s="34" t="s">
        <v>0</v>
      </c>
      <c r="G38" s="95">
        <v>1</v>
      </c>
      <c r="H38" s="71"/>
    </row>
    <row r="39" spans="1:8" ht="15" customHeight="1" x14ac:dyDescent="0.25">
      <c r="A39" s="157" t="s">
        <v>19</v>
      </c>
      <c r="B39" s="157"/>
      <c r="C39" s="157"/>
      <c r="D39" s="157"/>
      <c r="E39" s="157"/>
      <c r="F39" s="157"/>
      <c r="G39" s="157"/>
      <c r="H39" s="157"/>
    </row>
    <row r="40" spans="1:8" ht="15" customHeight="1" x14ac:dyDescent="0.25">
      <c r="A40" s="162" t="s">
        <v>12</v>
      </c>
      <c r="B40" s="163"/>
      <c r="C40" s="163"/>
      <c r="D40" s="163"/>
      <c r="E40" s="163"/>
      <c r="F40" s="163"/>
      <c r="G40" s="163"/>
      <c r="H40" s="164"/>
    </row>
    <row r="41" spans="1:8" ht="15" customHeight="1" x14ac:dyDescent="0.25">
      <c r="A41" s="153" t="s">
        <v>188</v>
      </c>
      <c r="B41" s="154"/>
      <c r="C41" s="154"/>
      <c r="D41" s="154"/>
      <c r="E41" s="154"/>
      <c r="F41" s="154"/>
      <c r="G41" s="154"/>
      <c r="H41" s="155"/>
    </row>
    <row r="42" spans="1:8" ht="15" customHeight="1" x14ac:dyDescent="0.25">
      <c r="A42" s="153" t="s">
        <v>136</v>
      </c>
      <c r="B42" s="154"/>
      <c r="C42" s="154"/>
      <c r="D42" s="154"/>
      <c r="E42" s="154"/>
      <c r="F42" s="154"/>
      <c r="G42" s="154"/>
      <c r="H42" s="155"/>
    </row>
    <row r="43" spans="1:8" ht="15" customHeight="1" x14ac:dyDescent="0.25">
      <c r="A43" s="153" t="s">
        <v>11</v>
      </c>
      <c r="B43" s="154"/>
      <c r="C43" s="154"/>
      <c r="D43" s="154"/>
      <c r="E43" s="154"/>
      <c r="F43" s="154"/>
      <c r="G43" s="154"/>
      <c r="H43" s="155"/>
    </row>
    <row r="44" spans="1:8" ht="15" customHeight="1" x14ac:dyDescent="0.25">
      <c r="A44" s="153" t="s">
        <v>137</v>
      </c>
      <c r="B44" s="154"/>
      <c r="C44" s="154"/>
      <c r="D44" s="154"/>
      <c r="E44" s="154"/>
      <c r="F44" s="154"/>
      <c r="G44" s="154"/>
      <c r="H44" s="155"/>
    </row>
    <row r="45" spans="1:8" ht="15.75" customHeight="1" x14ac:dyDescent="0.25">
      <c r="A45" s="153" t="s">
        <v>133</v>
      </c>
      <c r="B45" s="154"/>
      <c r="C45" s="154"/>
      <c r="D45" s="154"/>
      <c r="E45" s="154"/>
      <c r="F45" s="154"/>
      <c r="G45" s="154"/>
      <c r="H45" s="155"/>
    </row>
    <row r="46" spans="1:8" x14ac:dyDescent="0.25">
      <c r="A46" s="153" t="s">
        <v>189</v>
      </c>
      <c r="B46" s="154"/>
      <c r="C46" s="154"/>
      <c r="D46" s="154"/>
      <c r="E46" s="154"/>
      <c r="F46" s="154"/>
      <c r="G46" s="154"/>
      <c r="H46" s="155"/>
    </row>
    <row r="47" spans="1:8" ht="18.75" customHeight="1" x14ac:dyDescent="0.25">
      <c r="A47" s="153" t="s">
        <v>138</v>
      </c>
      <c r="B47" s="154"/>
      <c r="C47" s="154"/>
      <c r="D47" s="154"/>
      <c r="E47" s="154"/>
      <c r="F47" s="154"/>
      <c r="G47" s="154"/>
      <c r="H47" s="155"/>
    </row>
    <row r="48" spans="1:8" ht="16.5" customHeight="1" thickBot="1" x14ac:dyDescent="0.3">
      <c r="A48" s="159" t="s">
        <v>135</v>
      </c>
      <c r="B48" s="160"/>
      <c r="C48" s="160"/>
      <c r="D48" s="160"/>
      <c r="E48" s="160"/>
      <c r="F48" s="160"/>
      <c r="G48" s="160"/>
      <c r="H48" s="161"/>
    </row>
    <row r="49" spans="1:8" s="22" customFormat="1" ht="30" customHeight="1" x14ac:dyDescent="0.25">
      <c r="A49" s="8" t="s">
        <v>8</v>
      </c>
      <c r="B49" s="8" t="s">
        <v>7</v>
      </c>
      <c r="C49" s="10" t="s">
        <v>6</v>
      </c>
      <c r="D49" s="8" t="s">
        <v>5</v>
      </c>
      <c r="E49" s="8" t="s">
        <v>4</v>
      </c>
      <c r="F49" s="8" t="s">
        <v>3</v>
      </c>
      <c r="G49" s="8" t="s">
        <v>2</v>
      </c>
      <c r="H49" s="8" t="s">
        <v>16</v>
      </c>
    </row>
    <row r="50" spans="1:8" ht="29.25" customHeight="1" x14ac:dyDescent="0.25">
      <c r="A50" s="10">
        <v>1</v>
      </c>
      <c r="B50" s="65" t="s">
        <v>20</v>
      </c>
      <c r="C50" s="47" t="s">
        <v>190</v>
      </c>
      <c r="D50" s="11" t="s">
        <v>9</v>
      </c>
      <c r="E50" s="11">
        <v>3</v>
      </c>
      <c r="F50" s="11" t="s">
        <v>0</v>
      </c>
      <c r="G50" s="8">
        <v>15</v>
      </c>
      <c r="H50" s="2"/>
    </row>
    <row r="51" spans="1:8" s="96" customFormat="1" ht="14.25" customHeight="1" x14ac:dyDescent="0.25">
      <c r="A51" s="32">
        <v>2</v>
      </c>
      <c r="B51" s="82" t="s">
        <v>14</v>
      </c>
      <c r="C51" s="52" t="s">
        <v>50</v>
      </c>
      <c r="D51" s="10" t="s">
        <v>9</v>
      </c>
      <c r="E51" s="10">
        <v>6</v>
      </c>
      <c r="F51" s="10" t="s">
        <v>0</v>
      </c>
      <c r="G51" s="31">
        <v>30</v>
      </c>
      <c r="H51" s="12"/>
    </row>
    <row r="52" spans="1:8" ht="13.5" customHeight="1" x14ac:dyDescent="0.25">
      <c r="A52" s="10">
        <v>3</v>
      </c>
      <c r="B52" s="83" t="s">
        <v>214</v>
      </c>
      <c r="C52" s="67" t="s">
        <v>56</v>
      </c>
      <c r="D52" s="76" t="s">
        <v>9</v>
      </c>
      <c r="E52" s="76">
        <v>1</v>
      </c>
      <c r="F52" s="76" t="s">
        <v>0</v>
      </c>
      <c r="G52" s="76">
        <v>1</v>
      </c>
      <c r="H52" s="39"/>
    </row>
    <row r="53" spans="1:8" ht="15" customHeight="1" x14ac:dyDescent="0.25">
      <c r="A53" s="157" t="s">
        <v>21</v>
      </c>
      <c r="B53" s="158"/>
      <c r="C53" s="158"/>
      <c r="D53" s="158"/>
      <c r="E53" s="158"/>
      <c r="F53" s="158"/>
      <c r="G53" s="158"/>
      <c r="H53" s="158"/>
    </row>
    <row r="54" spans="1:8" ht="15" customHeight="1" x14ac:dyDescent="0.25">
      <c r="A54" s="162" t="s">
        <v>12</v>
      </c>
      <c r="B54" s="156"/>
      <c r="C54" s="156"/>
      <c r="D54" s="156"/>
      <c r="E54" s="156"/>
      <c r="F54" s="156"/>
      <c r="G54" s="156"/>
      <c r="H54" s="155"/>
    </row>
    <row r="55" spans="1:8" ht="15" customHeight="1" x14ac:dyDescent="0.25">
      <c r="A55" s="153" t="s">
        <v>187</v>
      </c>
      <c r="B55" s="154"/>
      <c r="C55" s="154"/>
      <c r="D55" s="154"/>
      <c r="E55" s="154"/>
      <c r="F55" s="154"/>
      <c r="G55" s="154"/>
      <c r="H55" s="155"/>
    </row>
    <row r="56" spans="1:8" ht="15" customHeight="1" x14ac:dyDescent="0.25">
      <c r="A56" s="153" t="s">
        <v>136</v>
      </c>
      <c r="B56" s="154"/>
      <c r="C56" s="154"/>
      <c r="D56" s="154"/>
      <c r="E56" s="154"/>
      <c r="F56" s="154"/>
      <c r="G56" s="154"/>
      <c r="H56" s="155"/>
    </row>
    <row r="57" spans="1:8" ht="15" customHeight="1" x14ac:dyDescent="0.25">
      <c r="A57" s="153" t="s">
        <v>11</v>
      </c>
      <c r="B57" s="154"/>
      <c r="C57" s="154"/>
      <c r="D57" s="154"/>
      <c r="E57" s="154"/>
      <c r="F57" s="154"/>
      <c r="G57" s="154"/>
      <c r="H57" s="155"/>
    </row>
    <row r="58" spans="1:8" ht="15" customHeight="1" x14ac:dyDescent="0.25">
      <c r="A58" s="153" t="s">
        <v>139</v>
      </c>
      <c r="B58" s="154"/>
      <c r="C58" s="154"/>
      <c r="D58" s="154"/>
      <c r="E58" s="154"/>
      <c r="F58" s="154"/>
      <c r="G58" s="154"/>
      <c r="H58" s="155"/>
    </row>
    <row r="59" spans="1:8" ht="15.75" customHeight="1" x14ac:dyDescent="0.25">
      <c r="A59" s="153" t="s">
        <v>133</v>
      </c>
      <c r="B59" s="154"/>
      <c r="C59" s="154"/>
      <c r="D59" s="154"/>
      <c r="E59" s="154"/>
      <c r="F59" s="154"/>
      <c r="G59" s="154"/>
      <c r="H59" s="155"/>
    </row>
    <row r="60" spans="1:8" x14ac:dyDescent="0.25">
      <c r="A60" s="153" t="s">
        <v>189</v>
      </c>
      <c r="B60" s="154"/>
      <c r="C60" s="154"/>
      <c r="D60" s="154"/>
      <c r="E60" s="154"/>
      <c r="F60" s="154"/>
      <c r="G60" s="154"/>
      <c r="H60" s="155"/>
    </row>
    <row r="61" spans="1:8" ht="15.75" customHeight="1" x14ac:dyDescent="0.25">
      <c r="A61" s="153" t="s">
        <v>138</v>
      </c>
      <c r="B61" s="154"/>
      <c r="C61" s="154"/>
      <c r="D61" s="154"/>
      <c r="E61" s="154"/>
      <c r="F61" s="154"/>
      <c r="G61" s="154"/>
      <c r="H61" s="155"/>
    </row>
    <row r="62" spans="1:8" ht="19.5" customHeight="1" x14ac:dyDescent="0.25">
      <c r="A62" s="153" t="s">
        <v>135</v>
      </c>
      <c r="B62" s="156"/>
      <c r="C62" s="156"/>
      <c r="D62" s="156"/>
      <c r="E62" s="156"/>
      <c r="F62" s="156"/>
      <c r="G62" s="156"/>
      <c r="H62" s="155"/>
    </row>
    <row r="63" spans="1:8" ht="15" customHeight="1" x14ac:dyDescent="0.25">
      <c r="A63" s="111" t="s">
        <v>8</v>
      </c>
      <c r="B63" s="32" t="s">
        <v>7</v>
      </c>
      <c r="C63" s="32" t="s">
        <v>6</v>
      </c>
      <c r="D63" s="32" t="s">
        <v>5</v>
      </c>
      <c r="E63" s="32" t="s">
        <v>4</v>
      </c>
      <c r="F63" s="32" t="s">
        <v>3</v>
      </c>
      <c r="G63" s="32" t="s">
        <v>2</v>
      </c>
      <c r="H63" s="32" t="s">
        <v>16</v>
      </c>
    </row>
    <row r="64" spans="1:8" s="22" customFormat="1" ht="30" customHeight="1" x14ac:dyDescent="0.25">
      <c r="A64" s="26">
        <v>1</v>
      </c>
      <c r="B64" s="116" t="s">
        <v>20</v>
      </c>
      <c r="C64" s="116" t="s">
        <v>190</v>
      </c>
      <c r="D64" s="26" t="s">
        <v>9</v>
      </c>
      <c r="E64" s="26">
        <v>1</v>
      </c>
      <c r="F64" s="26" t="s">
        <v>0</v>
      </c>
      <c r="G64" s="26">
        <v>10</v>
      </c>
      <c r="H64" s="78"/>
    </row>
    <row r="65" spans="1:8" s="22" customFormat="1" ht="15.75" customHeight="1" x14ac:dyDescent="0.25">
      <c r="A65" s="26">
        <v>2</v>
      </c>
      <c r="B65" s="116" t="s">
        <v>14</v>
      </c>
      <c r="C65" s="116" t="s">
        <v>50</v>
      </c>
      <c r="D65" s="26" t="s">
        <v>9</v>
      </c>
      <c r="E65" s="26">
        <v>1</v>
      </c>
      <c r="F65" s="26" t="s">
        <v>0</v>
      </c>
      <c r="G65" s="26">
        <v>11</v>
      </c>
      <c r="H65" s="78"/>
    </row>
    <row r="66" spans="1:8" s="22" customFormat="1" ht="15.75" customHeight="1" x14ac:dyDescent="0.25">
      <c r="A66" s="26">
        <v>3</v>
      </c>
      <c r="B66" s="116" t="s">
        <v>54</v>
      </c>
      <c r="C66" s="117" t="s">
        <v>55</v>
      </c>
      <c r="D66" s="26" t="s">
        <v>23</v>
      </c>
      <c r="E66" s="26">
        <v>5</v>
      </c>
      <c r="F66" s="26" t="s">
        <v>0</v>
      </c>
      <c r="G66" s="26">
        <f>5*7</f>
        <v>35</v>
      </c>
      <c r="H66" s="78"/>
    </row>
    <row r="67" spans="1:8" s="22" customFormat="1" ht="16.5" customHeight="1" x14ac:dyDescent="0.25">
      <c r="A67" s="26">
        <v>4</v>
      </c>
      <c r="B67" s="118" t="s">
        <v>45</v>
      </c>
      <c r="C67" s="116" t="s">
        <v>260</v>
      </c>
      <c r="D67" s="26" t="s">
        <v>13</v>
      </c>
      <c r="E67" s="26">
        <v>1</v>
      </c>
      <c r="F67" s="26" t="s">
        <v>0</v>
      </c>
      <c r="G67" s="26">
        <v>1</v>
      </c>
      <c r="H67" s="78"/>
    </row>
    <row r="68" spans="1:8" s="40" customFormat="1" ht="30.75" customHeight="1" x14ac:dyDescent="0.25">
      <c r="A68" s="26">
        <v>5</v>
      </c>
      <c r="B68" s="116" t="s">
        <v>215</v>
      </c>
      <c r="C68" s="116" t="s">
        <v>216</v>
      </c>
      <c r="D68" s="26" t="s">
        <v>9</v>
      </c>
      <c r="E68" s="26">
        <v>1</v>
      </c>
      <c r="F68" s="26" t="s">
        <v>0</v>
      </c>
      <c r="G68" s="26">
        <v>1</v>
      </c>
      <c r="H68" s="78"/>
    </row>
    <row r="69" spans="1:8" ht="15.75" customHeight="1" x14ac:dyDescent="0.25">
      <c r="A69" s="26">
        <v>6</v>
      </c>
      <c r="B69" s="118" t="s">
        <v>57</v>
      </c>
      <c r="C69" s="116" t="s">
        <v>142</v>
      </c>
      <c r="D69" s="26" t="s">
        <v>13</v>
      </c>
      <c r="E69" s="26">
        <v>1</v>
      </c>
      <c r="F69" s="26" t="s">
        <v>0</v>
      </c>
      <c r="G69" s="26">
        <v>1</v>
      </c>
      <c r="H69" s="78"/>
    </row>
    <row r="70" spans="1:8" x14ac:dyDescent="0.25">
      <c r="A70" s="26">
        <v>7</v>
      </c>
      <c r="B70" s="118" t="s">
        <v>58</v>
      </c>
      <c r="C70" s="116" t="s">
        <v>59</v>
      </c>
      <c r="D70" s="26" t="s">
        <v>23</v>
      </c>
      <c r="E70" s="26">
        <v>1</v>
      </c>
      <c r="F70" s="26" t="s">
        <v>0</v>
      </c>
      <c r="G70" s="26">
        <v>1</v>
      </c>
      <c r="H70" s="78"/>
    </row>
    <row r="71" spans="1:8" ht="16.5" customHeight="1" x14ac:dyDescent="0.25">
      <c r="A71" s="26">
        <v>8</v>
      </c>
      <c r="B71" s="119" t="s">
        <v>51</v>
      </c>
      <c r="C71" s="113" t="s">
        <v>257</v>
      </c>
      <c r="D71" s="120" t="s">
        <v>1</v>
      </c>
      <c r="E71" s="26">
        <v>1</v>
      </c>
      <c r="F71" s="26" t="s">
        <v>0</v>
      </c>
      <c r="G71" s="26">
        <f>E71</f>
        <v>1</v>
      </c>
      <c r="H71" s="78"/>
    </row>
    <row r="72" spans="1:8" ht="16.5" customHeight="1" x14ac:dyDescent="0.25">
      <c r="A72" s="157" t="s">
        <v>1</v>
      </c>
      <c r="B72" s="158"/>
      <c r="C72" s="158"/>
      <c r="D72" s="158"/>
      <c r="E72" s="158"/>
      <c r="F72" s="158"/>
      <c r="G72" s="158"/>
      <c r="H72" s="158"/>
    </row>
    <row r="73" spans="1:8" ht="60" x14ac:dyDescent="0.25">
      <c r="A73" s="111" t="s">
        <v>8</v>
      </c>
      <c r="B73" s="32" t="s">
        <v>7</v>
      </c>
      <c r="C73" s="32" t="s">
        <v>6</v>
      </c>
      <c r="D73" s="32" t="s">
        <v>5</v>
      </c>
      <c r="E73" s="32" t="s">
        <v>4</v>
      </c>
      <c r="F73" s="32" t="s">
        <v>3</v>
      </c>
      <c r="G73" s="32" t="s">
        <v>2</v>
      </c>
      <c r="H73" s="32" t="s">
        <v>16</v>
      </c>
    </row>
    <row r="74" spans="1:8" ht="15" customHeight="1" x14ac:dyDescent="0.25">
      <c r="A74" s="92">
        <v>1</v>
      </c>
      <c r="B74" s="112" t="s">
        <v>51</v>
      </c>
      <c r="C74" s="113" t="s">
        <v>257</v>
      </c>
      <c r="D74" s="114" t="s">
        <v>1</v>
      </c>
      <c r="E74" s="92">
        <v>1</v>
      </c>
      <c r="F74" s="92" t="s">
        <v>0</v>
      </c>
      <c r="G74" s="92">
        <f>E74</f>
        <v>1</v>
      </c>
      <c r="H74" s="93"/>
    </row>
    <row r="75" spans="1:8" ht="15" customHeight="1" x14ac:dyDescent="0.25">
      <c r="A75" s="115">
        <v>2</v>
      </c>
      <c r="B75" s="64" t="s">
        <v>52</v>
      </c>
      <c r="C75" s="113" t="s">
        <v>259</v>
      </c>
      <c r="D75" s="114" t="s">
        <v>1</v>
      </c>
      <c r="E75" s="34">
        <v>1</v>
      </c>
      <c r="F75" s="34" t="s">
        <v>0</v>
      </c>
      <c r="G75" s="34">
        <v>1</v>
      </c>
      <c r="H75" s="43"/>
    </row>
  </sheetData>
  <mergeCells count="44">
    <mergeCell ref="A6:H6"/>
    <mergeCell ref="A1:H1"/>
    <mergeCell ref="A2:H2"/>
    <mergeCell ref="A3:H3"/>
    <mergeCell ref="A4:H4"/>
    <mergeCell ref="A5:H5"/>
    <mergeCell ref="A17:H17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44:H44"/>
    <mergeCell ref="A18:H18"/>
    <mergeCell ref="A19:H19"/>
    <mergeCell ref="A20:H20"/>
    <mergeCell ref="A21:H21"/>
    <mergeCell ref="A22:H22"/>
    <mergeCell ref="A39:H39"/>
    <mergeCell ref="A40:H40"/>
    <mergeCell ref="A41:H41"/>
    <mergeCell ref="A42:H42"/>
    <mergeCell ref="A43:H43"/>
    <mergeCell ref="A61:H61"/>
    <mergeCell ref="A62:H62"/>
    <mergeCell ref="A72:H72"/>
    <mergeCell ref="A60:H60"/>
    <mergeCell ref="A45:H45"/>
    <mergeCell ref="A46:H46"/>
    <mergeCell ref="A47:H47"/>
    <mergeCell ref="A48:H48"/>
    <mergeCell ref="A53:H53"/>
    <mergeCell ref="A54:H54"/>
    <mergeCell ref="A55:H55"/>
    <mergeCell ref="A56:H56"/>
    <mergeCell ref="A57:H57"/>
    <mergeCell ref="A58:H58"/>
    <mergeCell ref="A59:H59"/>
  </mergeCells>
  <pageMargins left="0.23622047244094491" right="0.23622047244094491" top="0.74803149606299213" bottom="0.74803149606299213" header="0.31496062992125984" footer="0.31496062992125984"/>
  <pageSetup paperSize="9" scale="57" orientation="portrait" r:id="rId1"/>
  <rowBreaks count="1" manualBreakCount="1">
    <brk id="38" max="7" man="1"/>
  </rowBreaks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view="pageBreakPreview" topLeftCell="A46" zoomScale="80" zoomScaleNormal="85" zoomScaleSheetLayoutView="80" workbookViewId="0">
      <selection activeCell="B56" sqref="B56"/>
    </sheetView>
  </sheetViews>
  <sheetFormatPr defaultColWidth="14.42578125" defaultRowHeight="15" customHeight="1" x14ac:dyDescent="0.25"/>
  <cols>
    <col min="1" max="1" width="5.140625" style="1" customWidth="1"/>
    <col min="2" max="2" width="52" style="1" customWidth="1"/>
    <col min="3" max="3" width="34.8554687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customWidth="1"/>
    <col min="12" max="16384" width="14.42578125" style="1"/>
  </cols>
  <sheetData>
    <row r="1" spans="1:8" x14ac:dyDescent="0.25">
      <c r="A1" s="176"/>
      <c r="B1" s="177"/>
      <c r="C1" s="177"/>
      <c r="D1" s="177"/>
      <c r="E1" s="177"/>
      <c r="F1" s="177"/>
      <c r="G1" s="177"/>
      <c r="H1" s="177"/>
    </row>
    <row r="2" spans="1:8" ht="72" customHeight="1" thickBot="1" x14ac:dyDescent="0.3">
      <c r="A2" s="178" t="s">
        <v>303</v>
      </c>
      <c r="B2" s="179"/>
      <c r="C2" s="179"/>
      <c r="D2" s="179"/>
      <c r="E2" s="179"/>
      <c r="F2" s="179"/>
      <c r="G2" s="179"/>
      <c r="H2" s="180"/>
    </row>
    <row r="3" spans="1:8" ht="15" customHeight="1" x14ac:dyDescent="0.25">
      <c r="A3" s="181" t="s">
        <v>17</v>
      </c>
      <c r="B3" s="174"/>
      <c r="C3" s="174"/>
      <c r="D3" s="174"/>
      <c r="E3" s="174"/>
      <c r="F3" s="174"/>
      <c r="G3" s="174"/>
      <c r="H3" s="175"/>
    </row>
    <row r="4" spans="1:8" ht="15" customHeight="1" x14ac:dyDescent="0.25">
      <c r="A4" s="182" t="s">
        <v>143</v>
      </c>
      <c r="B4" s="154"/>
      <c r="C4" s="154"/>
      <c r="D4" s="154"/>
      <c r="E4" s="154"/>
      <c r="F4" s="154"/>
      <c r="G4" s="154"/>
      <c r="H4" s="155"/>
    </row>
    <row r="5" spans="1:8" ht="15" customHeight="1" x14ac:dyDescent="0.25">
      <c r="A5" s="162" t="s">
        <v>144</v>
      </c>
      <c r="B5" s="154"/>
      <c r="C5" s="154"/>
      <c r="D5" s="154"/>
      <c r="E5" s="154"/>
      <c r="F5" s="154"/>
      <c r="G5" s="154"/>
      <c r="H5" s="155"/>
    </row>
    <row r="6" spans="1:8" ht="15" customHeight="1" x14ac:dyDescent="0.25">
      <c r="A6" s="162" t="s">
        <v>145</v>
      </c>
      <c r="B6" s="163"/>
      <c r="C6" s="163"/>
      <c r="D6" s="163"/>
      <c r="E6" s="163"/>
      <c r="F6" s="163"/>
      <c r="G6" s="163"/>
      <c r="H6" s="164"/>
    </row>
    <row r="7" spans="1:8" ht="15.75" customHeight="1" x14ac:dyDescent="0.25">
      <c r="A7" s="162" t="s">
        <v>146</v>
      </c>
      <c r="B7" s="163"/>
      <c r="C7" s="163"/>
      <c r="D7" s="163"/>
      <c r="E7" s="163"/>
      <c r="F7" s="163"/>
      <c r="G7" s="163"/>
      <c r="H7" s="164"/>
    </row>
    <row r="8" spans="1:8" ht="15.75" customHeight="1" x14ac:dyDescent="0.25">
      <c r="A8" s="162" t="s">
        <v>304</v>
      </c>
      <c r="B8" s="163"/>
      <c r="C8" s="163"/>
      <c r="D8" s="163"/>
      <c r="E8" s="163"/>
      <c r="F8" s="163"/>
      <c r="G8" s="163"/>
      <c r="H8" s="164"/>
    </row>
    <row r="9" spans="1:8" ht="15.75" customHeight="1" x14ac:dyDescent="0.25">
      <c r="A9" s="162" t="s">
        <v>265</v>
      </c>
      <c r="B9" s="163"/>
      <c r="C9" s="163"/>
      <c r="D9" s="163"/>
      <c r="E9" s="163"/>
      <c r="F9" s="163"/>
      <c r="G9" s="163"/>
      <c r="H9" s="164"/>
    </row>
    <row r="10" spans="1:8" ht="15.75" customHeight="1" x14ac:dyDescent="0.25">
      <c r="A10" s="165" t="s">
        <v>264</v>
      </c>
      <c r="B10" s="166"/>
      <c r="C10" s="166"/>
      <c r="D10" s="166"/>
      <c r="E10" s="166"/>
      <c r="F10" s="166"/>
      <c r="G10" s="166"/>
      <c r="H10" s="167"/>
    </row>
    <row r="11" spans="1:8" s="20" customFormat="1" ht="15.75" customHeight="1" x14ac:dyDescent="0.25">
      <c r="A11" s="168" t="s">
        <v>148</v>
      </c>
      <c r="B11" s="168"/>
      <c r="C11" s="169"/>
      <c r="D11" s="169"/>
      <c r="E11" s="169"/>
      <c r="F11" s="169"/>
      <c r="G11" s="169"/>
      <c r="H11" s="169"/>
    </row>
    <row r="12" spans="1:8" ht="15.75" customHeight="1" x14ac:dyDescent="0.25">
      <c r="A12" s="168" t="s">
        <v>298</v>
      </c>
      <c r="B12" s="168"/>
      <c r="C12" s="168"/>
      <c r="D12" s="168"/>
      <c r="E12" s="168"/>
      <c r="F12" s="168"/>
      <c r="G12" s="168"/>
      <c r="H12" s="168"/>
    </row>
    <row r="13" spans="1:8" ht="22.5" customHeight="1" thickBot="1" x14ac:dyDescent="0.3">
      <c r="A13" s="185" t="s">
        <v>22</v>
      </c>
      <c r="B13" s="179"/>
      <c r="C13" s="179"/>
      <c r="D13" s="179"/>
      <c r="E13" s="179"/>
      <c r="F13" s="179"/>
      <c r="G13" s="179"/>
      <c r="H13" s="179"/>
    </row>
    <row r="14" spans="1:8" ht="15.75" customHeight="1" x14ac:dyDescent="0.25">
      <c r="A14" s="173" t="s">
        <v>12</v>
      </c>
      <c r="B14" s="174"/>
      <c r="C14" s="174"/>
      <c r="D14" s="174"/>
      <c r="E14" s="174"/>
      <c r="F14" s="174"/>
      <c r="G14" s="174"/>
      <c r="H14" s="175"/>
    </row>
    <row r="15" spans="1:8" ht="15" customHeight="1" x14ac:dyDescent="0.25">
      <c r="A15" s="153" t="s">
        <v>217</v>
      </c>
      <c r="B15" s="154"/>
      <c r="C15" s="154"/>
      <c r="D15" s="154"/>
      <c r="E15" s="154"/>
      <c r="F15" s="154"/>
      <c r="G15" s="154"/>
      <c r="H15" s="155"/>
    </row>
    <row r="16" spans="1:8" ht="15" customHeight="1" x14ac:dyDescent="0.25">
      <c r="A16" s="153" t="s">
        <v>136</v>
      </c>
      <c r="B16" s="154"/>
      <c r="C16" s="154"/>
      <c r="D16" s="154"/>
      <c r="E16" s="154"/>
      <c r="F16" s="154"/>
      <c r="G16" s="154"/>
      <c r="H16" s="155"/>
    </row>
    <row r="17" spans="1:8" ht="15" customHeight="1" x14ac:dyDescent="0.25">
      <c r="A17" s="153" t="s">
        <v>11</v>
      </c>
      <c r="B17" s="154"/>
      <c r="C17" s="154"/>
      <c r="D17" s="154"/>
      <c r="E17" s="154"/>
      <c r="F17" s="154"/>
      <c r="G17" s="154"/>
      <c r="H17" s="155"/>
    </row>
    <row r="18" spans="1:8" ht="15" customHeight="1" x14ac:dyDescent="0.25">
      <c r="A18" s="153" t="s">
        <v>139</v>
      </c>
      <c r="B18" s="154"/>
      <c r="C18" s="154"/>
      <c r="D18" s="154"/>
      <c r="E18" s="154"/>
      <c r="F18" s="154"/>
      <c r="G18" s="154"/>
      <c r="H18" s="155"/>
    </row>
    <row r="19" spans="1:8" ht="15" customHeight="1" x14ac:dyDescent="0.25">
      <c r="A19" s="153" t="s">
        <v>133</v>
      </c>
      <c r="B19" s="154"/>
      <c r="C19" s="154"/>
      <c r="D19" s="154"/>
      <c r="E19" s="154"/>
      <c r="F19" s="154"/>
      <c r="G19" s="154"/>
      <c r="H19" s="155"/>
    </row>
    <row r="20" spans="1:8" ht="15" customHeight="1" x14ac:dyDescent="0.25">
      <c r="A20" s="153" t="s">
        <v>197</v>
      </c>
      <c r="B20" s="154"/>
      <c r="C20" s="154"/>
      <c r="D20" s="154"/>
      <c r="E20" s="154"/>
      <c r="F20" s="154"/>
      <c r="G20" s="154"/>
      <c r="H20" s="155"/>
    </row>
    <row r="21" spans="1:8" ht="15" customHeight="1" x14ac:dyDescent="0.25">
      <c r="A21" s="153" t="s">
        <v>140</v>
      </c>
      <c r="B21" s="154"/>
      <c r="C21" s="154"/>
      <c r="D21" s="154"/>
      <c r="E21" s="154"/>
      <c r="F21" s="154"/>
      <c r="G21" s="154"/>
      <c r="H21" s="155"/>
    </row>
    <row r="22" spans="1:8" ht="15.75" customHeight="1" thickBot="1" x14ac:dyDescent="0.3">
      <c r="A22" s="159" t="s">
        <v>135</v>
      </c>
      <c r="B22" s="160"/>
      <c r="C22" s="160"/>
      <c r="D22" s="160"/>
      <c r="E22" s="160"/>
      <c r="F22" s="160"/>
      <c r="G22" s="160"/>
      <c r="H22" s="161"/>
    </row>
    <row r="23" spans="1:8" ht="60" x14ac:dyDescent="0.25">
      <c r="A23" s="8" t="s">
        <v>8</v>
      </c>
      <c r="B23" s="8" t="s">
        <v>7</v>
      </c>
      <c r="C23" s="10" t="s">
        <v>6</v>
      </c>
      <c r="D23" s="8" t="s">
        <v>5</v>
      </c>
      <c r="E23" s="8" t="s">
        <v>4</v>
      </c>
      <c r="F23" s="8" t="s">
        <v>3</v>
      </c>
      <c r="G23" s="8" t="s">
        <v>2</v>
      </c>
      <c r="H23" s="8" t="s">
        <v>16</v>
      </c>
    </row>
    <row r="24" spans="1:8" ht="48.75" customHeight="1" x14ac:dyDescent="0.25">
      <c r="A24" s="81">
        <v>1</v>
      </c>
      <c r="B24" s="47" t="s">
        <v>179</v>
      </c>
      <c r="C24" s="48" t="s">
        <v>171</v>
      </c>
      <c r="D24" s="11" t="s">
        <v>13</v>
      </c>
      <c r="E24" s="49">
        <v>2</v>
      </c>
      <c r="F24" s="11" t="s">
        <v>0</v>
      </c>
      <c r="G24" s="50">
        <v>10</v>
      </c>
      <c r="H24" s="11"/>
    </row>
    <row r="25" spans="1:8" ht="51.75" customHeight="1" x14ac:dyDescent="0.25">
      <c r="A25" s="77">
        <v>2</v>
      </c>
      <c r="B25" s="47" t="s">
        <v>178</v>
      </c>
      <c r="C25" s="51" t="s">
        <v>172</v>
      </c>
      <c r="D25" s="11" t="s">
        <v>13</v>
      </c>
      <c r="E25" s="49">
        <v>1</v>
      </c>
      <c r="F25" s="3" t="s">
        <v>0</v>
      </c>
      <c r="G25" s="50">
        <v>5</v>
      </c>
      <c r="H25" s="2"/>
    </row>
    <row r="26" spans="1:8" ht="15" customHeight="1" x14ac:dyDescent="0.25">
      <c r="A26" s="81">
        <v>3</v>
      </c>
      <c r="B26" s="47" t="s">
        <v>27</v>
      </c>
      <c r="C26" s="47" t="s">
        <v>150</v>
      </c>
      <c r="D26" s="11" t="s">
        <v>13</v>
      </c>
      <c r="E26" s="49">
        <v>1</v>
      </c>
      <c r="F26" s="3" t="s">
        <v>0</v>
      </c>
      <c r="G26" s="50">
        <v>5</v>
      </c>
      <c r="H26" s="2"/>
    </row>
    <row r="27" spans="1:8" ht="81" customHeight="1" x14ac:dyDescent="0.25">
      <c r="A27" s="81">
        <v>4</v>
      </c>
      <c r="B27" s="47" t="s">
        <v>28</v>
      </c>
      <c r="C27" s="51" t="s">
        <v>170</v>
      </c>
      <c r="D27" s="3" t="s">
        <v>23</v>
      </c>
      <c r="E27" s="49">
        <v>1</v>
      </c>
      <c r="F27" s="3" t="s">
        <v>0</v>
      </c>
      <c r="G27" s="50">
        <v>5</v>
      </c>
      <c r="H27" s="2"/>
    </row>
    <row r="28" spans="1:8" ht="75.75" customHeight="1" x14ac:dyDescent="0.25">
      <c r="A28" s="77">
        <v>5</v>
      </c>
      <c r="B28" s="47" t="s">
        <v>29</v>
      </c>
      <c r="C28" s="51" t="s">
        <v>170</v>
      </c>
      <c r="D28" s="3" t="s">
        <v>23</v>
      </c>
      <c r="E28" s="49">
        <v>1</v>
      </c>
      <c r="F28" s="3" t="s">
        <v>0</v>
      </c>
      <c r="G28" s="50">
        <v>5</v>
      </c>
      <c r="H28" s="2"/>
    </row>
    <row r="29" spans="1:8" ht="64.5" customHeight="1" x14ac:dyDescent="0.25">
      <c r="A29" s="81">
        <v>6</v>
      </c>
      <c r="B29" s="52" t="s">
        <v>36</v>
      </c>
      <c r="C29" s="53" t="s">
        <v>37</v>
      </c>
      <c r="D29" s="3" t="s">
        <v>23</v>
      </c>
      <c r="E29" s="49">
        <v>1</v>
      </c>
      <c r="F29" s="3" t="s">
        <v>0</v>
      </c>
      <c r="G29" s="50">
        <v>5</v>
      </c>
      <c r="H29" s="2"/>
    </row>
    <row r="30" spans="1:8" s="24" customFormat="1" ht="62.25" customHeight="1" x14ac:dyDescent="0.25">
      <c r="A30" s="81">
        <v>7</v>
      </c>
      <c r="B30" s="47" t="s">
        <v>38</v>
      </c>
      <c r="C30" s="51" t="s">
        <v>39</v>
      </c>
      <c r="D30" s="3" t="s">
        <v>23</v>
      </c>
      <c r="E30" s="49">
        <v>1</v>
      </c>
      <c r="F30" s="3" t="s">
        <v>0</v>
      </c>
      <c r="G30" s="50">
        <v>5</v>
      </c>
      <c r="H30" s="2"/>
    </row>
    <row r="31" spans="1:8" s="96" customFormat="1" ht="20.25" customHeight="1" x14ac:dyDescent="0.25">
      <c r="A31" s="77">
        <v>8</v>
      </c>
      <c r="B31" s="47" t="s">
        <v>310</v>
      </c>
      <c r="C31" s="51" t="s">
        <v>311</v>
      </c>
      <c r="D31" s="3" t="s">
        <v>23</v>
      </c>
      <c r="E31" s="49">
        <v>1</v>
      </c>
      <c r="F31" s="3" t="s">
        <v>0</v>
      </c>
      <c r="G31" s="50">
        <v>5</v>
      </c>
      <c r="H31" s="2"/>
    </row>
    <row r="32" spans="1:8" s="24" customFormat="1" ht="18" customHeight="1" x14ac:dyDescent="0.25">
      <c r="A32" s="81">
        <v>9</v>
      </c>
      <c r="B32" s="47" t="s">
        <v>151</v>
      </c>
      <c r="C32" s="47" t="s">
        <v>196</v>
      </c>
      <c r="D32" s="3" t="s">
        <v>23</v>
      </c>
      <c r="E32" s="49">
        <v>3</v>
      </c>
      <c r="F32" s="3" t="s">
        <v>0</v>
      </c>
      <c r="G32" s="50">
        <v>15</v>
      </c>
      <c r="H32" s="2"/>
    </row>
    <row r="33" spans="1:8" s="24" customFormat="1" ht="45.75" customHeight="1" x14ac:dyDescent="0.25">
      <c r="A33" s="81">
        <v>10</v>
      </c>
      <c r="B33" s="47" t="s">
        <v>159</v>
      </c>
      <c r="C33" s="48" t="s">
        <v>160</v>
      </c>
      <c r="D33" s="3" t="s">
        <v>23</v>
      </c>
      <c r="E33" s="49">
        <v>1</v>
      </c>
      <c r="F33" s="3" t="s">
        <v>0</v>
      </c>
      <c r="G33" s="50">
        <v>5</v>
      </c>
      <c r="H33" s="2"/>
    </row>
    <row r="34" spans="1:8" s="24" customFormat="1" ht="16.5" customHeight="1" x14ac:dyDescent="0.25">
      <c r="A34" s="77">
        <v>11</v>
      </c>
      <c r="B34" s="47" t="s">
        <v>30</v>
      </c>
      <c r="C34" s="54" t="s">
        <v>180</v>
      </c>
      <c r="D34" s="3" t="s">
        <v>23</v>
      </c>
      <c r="E34" s="49">
        <v>1</v>
      </c>
      <c r="F34" s="3" t="s">
        <v>0</v>
      </c>
      <c r="G34" s="50">
        <v>5</v>
      </c>
      <c r="H34" s="2"/>
    </row>
    <row r="35" spans="1:8" s="24" customFormat="1" ht="31.5" customHeight="1" x14ac:dyDescent="0.25">
      <c r="A35" s="81">
        <v>12</v>
      </c>
      <c r="B35" s="47" t="s">
        <v>31</v>
      </c>
      <c r="C35" s="48" t="s">
        <v>152</v>
      </c>
      <c r="D35" s="11" t="s">
        <v>13</v>
      </c>
      <c r="E35" s="49">
        <v>1</v>
      </c>
      <c r="F35" s="3" t="s">
        <v>0</v>
      </c>
      <c r="G35" s="50">
        <v>5</v>
      </c>
      <c r="H35" s="2"/>
    </row>
    <row r="36" spans="1:8" s="24" customFormat="1" ht="31.5" customHeight="1" x14ac:dyDescent="0.25">
      <c r="A36" s="81">
        <v>13</v>
      </c>
      <c r="B36" s="47" t="s">
        <v>32</v>
      </c>
      <c r="C36" s="48" t="s">
        <v>153</v>
      </c>
      <c r="D36" s="11" t="s">
        <v>13</v>
      </c>
      <c r="E36" s="49">
        <v>1</v>
      </c>
      <c r="F36" s="3" t="s">
        <v>0</v>
      </c>
      <c r="G36" s="50">
        <v>5</v>
      </c>
      <c r="H36" s="2"/>
    </row>
    <row r="37" spans="1:8" s="24" customFormat="1" ht="31.5" customHeight="1" x14ac:dyDescent="0.25">
      <c r="A37" s="77">
        <v>14</v>
      </c>
      <c r="B37" s="47" t="s">
        <v>32</v>
      </c>
      <c r="C37" s="48" t="s">
        <v>154</v>
      </c>
      <c r="D37" s="11" t="s">
        <v>13</v>
      </c>
      <c r="E37" s="49">
        <v>1</v>
      </c>
      <c r="F37" s="3" t="s">
        <v>0</v>
      </c>
      <c r="G37" s="50">
        <v>5</v>
      </c>
      <c r="H37" s="2"/>
    </row>
    <row r="38" spans="1:8" s="24" customFormat="1" ht="15.75" customHeight="1" x14ac:dyDescent="0.25">
      <c r="A38" s="81">
        <v>15</v>
      </c>
      <c r="B38" s="47" t="s">
        <v>33</v>
      </c>
      <c r="C38" s="47" t="s">
        <v>155</v>
      </c>
      <c r="D38" s="3" t="s">
        <v>23</v>
      </c>
      <c r="E38" s="49">
        <v>1</v>
      </c>
      <c r="F38" s="3" t="s">
        <v>0</v>
      </c>
      <c r="G38" s="50">
        <v>5</v>
      </c>
      <c r="H38" s="2"/>
    </row>
    <row r="39" spans="1:8" s="24" customFormat="1" ht="15.75" customHeight="1" x14ac:dyDescent="0.25">
      <c r="A39" s="81">
        <v>16</v>
      </c>
      <c r="B39" s="47" t="s">
        <v>34</v>
      </c>
      <c r="C39" s="47" t="s">
        <v>156</v>
      </c>
      <c r="D39" s="3" t="s">
        <v>13</v>
      </c>
      <c r="E39" s="49">
        <v>1</v>
      </c>
      <c r="F39" s="3" t="s">
        <v>0</v>
      </c>
      <c r="G39" s="50">
        <v>5</v>
      </c>
      <c r="H39" s="2"/>
    </row>
    <row r="40" spans="1:8" s="24" customFormat="1" ht="81" customHeight="1" x14ac:dyDescent="0.25">
      <c r="A40" s="77">
        <v>17</v>
      </c>
      <c r="B40" s="47" t="s">
        <v>35</v>
      </c>
      <c r="C40" s="51" t="s">
        <v>195</v>
      </c>
      <c r="D40" s="3" t="s">
        <v>23</v>
      </c>
      <c r="E40" s="49">
        <v>2</v>
      </c>
      <c r="F40" s="3" t="s">
        <v>0</v>
      </c>
      <c r="G40" s="50">
        <v>10</v>
      </c>
      <c r="H40" s="2"/>
    </row>
    <row r="41" spans="1:8" s="24" customFormat="1" ht="16.5" customHeight="1" x14ac:dyDescent="0.25">
      <c r="A41" s="81">
        <v>18</v>
      </c>
      <c r="B41" s="47" t="s">
        <v>157</v>
      </c>
      <c r="C41" s="47" t="s">
        <v>158</v>
      </c>
      <c r="D41" s="3" t="s">
        <v>23</v>
      </c>
      <c r="E41" s="49">
        <v>2</v>
      </c>
      <c r="F41" s="3" t="s">
        <v>0</v>
      </c>
      <c r="G41" s="50">
        <v>10</v>
      </c>
      <c r="H41" s="2"/>
    </row>
    <row r="42" spans="1:8" s="24" customFormat="1" ht="18" customHeight="1" x14ac:dyDescent="0.25">
      <c r="A42" s="81">
        <v>19</v>
      </c>
      <c r="B42" s="52" t="s">
        <v>161</v>
      </c>
      <c r="C42" s="53" t="s">
        <v>163</v>
      </c>
      <c r="D42" s="3" t="s">
        <v>23</v>
      </c>
      <c r="E42" s="49">
        <v>1</v>
      </c>
      <c r="F42" s="3" t="s">
        <v>0</v>
      </c>
      <c r="G42" s="50">
        <v>5</v>
      </c>
      <c r="H42" s="2"/>
    </row>
    <row r="43" spans="1:8" s="24" customFormat="1" ht="15.75" customHeight="1" x14ac:dyDescent="0.25">
      <c r="A43" s="77">
        <v>20</v>
      </c>
      <c r="B43" s="47" t="s">
        <v>162</v>
      </c>
      <c r="C43" s="47" t="s">
        <v>163</v>
      </c>
      <c r="D43" s="3" t="s">
        <v>23</v>
      </c>
      <c r="E43" s="49">
        <v>1</v>
      </c>
      <c r="F43" s="3" t="s">
        <v>0</v>
      </c>
      <c r="G43" s="50">
        <v>5</v>
      </c>
      <c r="H43" s="2"/>
    </row>
    <row r="44" spans="1:8" s="96" customFormat="1" ht="29.25" customHeight="1" x14ac:dyDescent="0.25">
      <c r="A44" s="81">
        <v>21</v>
      </c>
      <c r="B44" s="47" t="s">
        <v>40</v>
      </c>
      <c r="C44" s="51" t="s">
        <v>173</v>
      </c>
      <c r="D44" s="3" t="s">
        <v>23</v>
      </c>
      <c r="E44" s="49">
        <v>1</v>
      </c>
      <c r="F44" s="3" t="s">
        <v>0</v>
      </c>
      <c r="G44" s="50">
        <v>5</v>
      </c>
      <c r="H44" s="2"/>
    </row>
    <row r="45" spans="1:8" s="24" customFormat="1" ht="47.25" customHeight="1" x14ac:dyDescent="0.25">
      <c r="A45" s="81">
        <v>22</v>
      </c>
      <c r="B45" s="47" t="s">
        <v>41</v>
      </c>
      <c r="C45" s="51" t="s">
        <v>174</v>
      </c>
      <c r="D45" s="3" t="s">
        <v>23</v>
      </c>
      <c r="E45" s="49">
        <v>1</v>
      </c>
      <c r="F45" s="3" t="s">
        <v>0</v>
      </c>
      <c r="G45" s="50">
        <v>5</v>
      </c>
      <c r="H45" s="2"/>
    </row>
    <row r="46" spans="1:8" s="24" customFormat="1" ht="47.25" customHeight="1" x14ac:dyDescent="0.25">
      <c r="A46" s="77">
        <v>23</v>
      </c>
      <c r="B46" s="47" t="s">
        <v>42</v>
      </c>
      <c r="C46" s="51" t="s">
        <v>175</v>
      </c>
      <c r="D46" s="3" t="s">
        <v>23</v>
      </c>
      <c r="E46" s="49">
        <v>1</v>
      </c>
      <c r="F46" s="3" t="s">
        <v>0</v>
      </c>
      <c r="G46" s="50">
        <v>5</v>
      </c>
      <c r="H46" s="2"/>
    </row>
    <row r="47" spans="1:8" s="24" customFormat="1" ht="31.5" customHeight="1" x14ac:dyDescent="0.25">
      <c r="A47" s="81">
        <v>24</v>
      </c>
      <c r="B47" s="47" t="s">
        <v>306</v>
      </c>
      <c r="C47" s="47" t="s">
        <v>307</v>
      </c>
      <c r="D47" s="3" t="s">
        <v>23</v>
      </c>
      <c r="E47" s="49">
        <v>1</v>
      </c>
      <c r="F47" s="3" t="s">
        <v>0</v>
      </c>
      <c r="G47" s="50">
        <v>5</v>
      </c>
      <c r="H47" s="2"/>
    </row>
    <row r="48" spans="1:8" s="24" customFormat="1" ht="17.25" customHeight="1" x14ac:dyDescent="0.25">
      <c r="A48" s="81">
        <v>25</v>
      </c>
      <c r="B48" s="47" t="s">
        <v>164</v>
      </c>
      <c r="C48" s="47" t="s">
        <v>165</v>
      </c>
      <c r="D48" s="3" t="s">
        <v>23</v>
      </c>
      <c r="E48" s="49">
        <v>1</v>
      </c>
      <c r="F48" s="3" t="s">
        <v>0</v>
      </c>
      <c r="G48" s="50">
        <v>5</v>
      </c>
      <c r="H48" s="2"/>
    </row>
    <row r="49" spans="1:8" s="46" customFormat="1" ht="18.75" customHeight="1" x14ac:dyDescent="0.25">
      <c r="A49" s="77">
        <v>26</v>
      </c>
      <c r="B49" s="47" t="s">
        <v>166</v>
      </c>
      <c r="C49" s="47" t="s">
        <v>165</v>
      </c>
      <c r="D49" s="3" t="s">
        <v>23</v>
      </c>
      <c r="E49" s="49">
        <v>1</v>
      </c>
      <c r="F49" s="3" t="s">
        <v>0</v>
      </c>
      <c r="G49" s="50">
        <v>5</v>
      </c>
      <c r="H49" s="2"/>
    </row>
    <row r="50" spans="1:8" s="46" customFormat="1" ht="61.5" customHeight="1" x14ac:dyDescent="0.25">
      <c r="A50" s="81">
        <v>27</v>
      </c>
      <c r="B50" s="47" t="s">
        <v>43</v>
      </c>
      <c r="C50" s="51" t="s">
        <v>44</v>
      </c>
      <c r="D50" s="3" t="s">
        <v>23</v>
      </c>
      <c r="E50" s="49">
        <v>1</v>
      </c>
      <c r="F50" s="3" t="s">
        <v>0</v>
      </c>
      <c r="G50" s="50">
        <v>5</v>
      </c>
      <c r="H50" s="2"/>
    </row>
    <row r="51" spans="1:8" s="46" customFormat="1" ht="17.25" customHeight="1" x14ac:dyDescent="0.25">
      <c r="A51" s="81">
        <v>28</v>
      </c>
      <c r="B51" s="41" t="s">
        <v>308</v>
      </c>
      <c r="C51" s="42" t="s">
        <v>67</v>
      </c>
      <c r="D51" s="33" t="s">
        <v>23</v>
      </c>
      <c r="E51" s="33">
        <v>5</v>
      </c>
      <c r="F51" s="33" t="s">
        <v>0</v>
      </c>
      <c r="G51" s="33">
        <v>30</v>
      </c>
      <c r="H51" s="2"/>
    </row>
    <row r="52" spans="1:8" s="46" customFormat="1" ht="18" customHeight="1" x14ac:dyDescent="0.25">
      <c r="A52" s="77">
        <v>29</v>
      </c>
      <c r="B52" s="41" t="s">
        <v>66</v>
      </c>
      <c r="C52" s="41" t="s">
        <v>309</v>
      </c>
      <c r="D52" s="33" t="s">
        <v>23</v>
      </c>
      <c r="E52" s="33">
        <v>1</v>
      </c>
      <c r="F52" s="33" t="s">
        <v>0</v>
      </c>
      <c r="G52" s="33">
        <v>5</v>
      </c>
      <c r="H52" s="2"/>
    </row>
    <row r="53" spans="1:8" s="89" customFormat="1" ht="18" customHeight="1" x14ac:dyDescent="0.25">
      <c r="A53" s="81">
        <v>30</v>
      </c>
      <c r="B53" s="121" t="s">
        <v>128</v>
      </c>
      <c r="C53" s="52" t="s">
        <v>209</v>
      </c>
      <c r="D53" s="29" t="s">
        <v>23</v>
      </c>
      <c r="E53" s="44">
        <v>1</v>
      </c>
      <c r="F53" s="44" t="s">
        <v>0</v>
      </c>
      <c r="G53" s="44">
        <v>5</v>
      </c>
      <c r="H53" s="73"/>
    </row>
    <row r="54" spans="1:8" s="96" customFormat="1" ht="32.25" customHeight="1" x14ac:dyDescent="0.25">
      <c r="A54" s="81">
        <v>31</v>
      </c>
      <c r="B54" s="64" t="s">
        <v>316</v>
      </c>
      <c r="C54" s="126" t="s">
        <v>317</v>
      </c>
      <c r="D54" s="26" t="s">
        <v>318</v>
      </c>
      <c r="E54" s="34">
        <v>1</v>
      </c>
      <c r="F54" s="34" t="s">
        <v>0</v>
      </c>
      <c r="G54" s="34">
        <v>5</v>
      </c>
      <c r="H54" s="43"/>
    </row>
    <row r="55" spans="1:8" s="96" customFormat="1" ht="30" customHeight="1" x14ac:dyDescent="0.25">
      <c r="A55" s="193">
        <v>32</v>
      </c>
      <c r="B55" s="64" t="s">
        <v>319</v>
      </c>
      <c r="C55" s="126" t="s">
        <v>320</v>
      </c>
      <c r="D55" s="26" t="s">
        <v>318</v>
      </c>
      <c r="E55" s="34">
        <v>1</v>
      </c>
      <c r="F55" s="34" t="s">
        <v>0</v>
      </c>
      <c r="G55" s="34">
        <v>5</v>
      </c>
      <c r="H55" s="43"/>
    </row>
    <row r="56" spans="1:8" s="96" customFormat="1" ht="31.5" customHeight="1" x14ac:dyDescent="0.25">
      <c r="A56" s="194">
        <v>33</v>
      </c>
      <c r="B56" s="121" t="s">
        <v>321</v>
      </c>
      <c r="C56" s="67" t="s">
        <v>322</v>
      </c>
      <c r="D56" s="45" t="s">
        <v>23</v>
      </c>
      <c r="E56" s="44">
        <v>1</v>
      </c>
      <c r="F56" s="44" t="s">
        <v>0</v>
      </c>
      <c r="G56" s="44">
        <v>5</v>
      </c>
      <c r="H56" s="73"/>
    </row>
    <row r="57" spans="1:8" s="96" customFormat="1" ht="31.5" customHeight="1" x14ac:dyDescent="0.25">
      <c r="A57" s="194">
        <v>34</v>
      </c>
      <c r="B57" s="64" t="s">
        <v>328</v>
      </c>
      <c r="C57" s="126" t="s">
        <v>329</v>
      </c>
      <c r="D57" s="26" t="s">
        <v>23</v>
      </c>
      <c r="E57" s="34">
        <v>1</v>
      </c>
      <c r="F57" s="34" t="s">
        <v>0</v>
      </c>
      <c r="G57" s="34">
        <v>5</v>
      </c>
      <c r="H57" s="43"/>
    </row>
    <row r="58" spans="1:8" s="46" customFormat="1" ht="18" customHeight="1" x14ac:dyDescent="0.25">
      <c r="A58" s="81">
        <v>35</v>
      </c>
      <c r="B58" s="122" t="s">
        <v>45</v>
      </c>
      <c r="C58" s="122" t="s">
        <v>176</v>
      </c>
      <c r="D58" s="7" t="s">
        <v>13</v>
      </c>
      <c r="E58" s="123">
        <v>1</v>
      </c>
      <c r="F58" s="7" t="s">
        <v>0</v>
      </c>
      <c r="G58" s="124">
        <v>5</v>
      </c>
      <c r="H58" s="125"/>
    </row>
    <row r="59" spans="1:8" s="46" customFormat="1" ht="18" customHeight="1" x14ac:dyDescent="0.25">
      <c r="A59" s="77">
        <v>36</v>
      </c>
      <c r="B59" s="51" t="s">
        <v>219</v>
      </c>
      <c r="C59" s="47" t="s">
        <v>168</v>
      </c>
      <c r="D59" s="3" t="s">
        <v>9</v>
      </c>
      <c r="E59" s="3">
        <v>1</v>
      </c>
      <c r="F59" s="3" t="s">
        <v>0</v>
      </c>
      <c r="G59" s="7">
        <v>5</v>
      </c>
      <c r="H59" s="2"/>
    </row>
    <row r="60" spans="1:8" s="46" customFormat="1" ht="33" customHeight="1" x14ac:dyDescent="0.25">
      <c r="A60" s="81">
        <v>37</v>
      </c>
      <c r="B60" s="51" t="s">
        <v>255</v>
      </c>
      <c r="C60" s="47" t="s">
        <v>256</v>
      </c>
      <c r="D60" s="3" t="s">
        <v>9</v>
      </c>
      <c r="E60" s="3">
        <v>1</v>
      </c>
      <c r="F60" s="3" t="s">
        <v>0</v>
      </c>
      <c r="G60" s="7">
        <v>5</v>
      </c>
      <c r="H60" s="2"/>
    </row>
    <row r="61" spans="1:8" s="46" customFormat="1" ht="18" customHeight="1" x14ac:dyDescent="0.25">
      <c r="A61" s="81">
        <v>38</v>
      </c>
      <c r="B61" s="51" t="s">
        <v>169</v>
      </c>
      <c r="C61" s="47" t="s">
        <v>177</v>
      </c>
      <c r="D61" s="3" t="s">
        <v>9</v>
      </c>
      <c r="E61" s="3">
        <v>1</v>
      </c>
      <c r="F61" s="3" t="s">
        <v>0</v>
      </c>
      <c r="G61" s="7">
        <v>5</v>
      </c>
      <c r="H61" s="2"/>
    </row>
    <row r="62" spans="1:8" ht="15.75" customHeight="1" x14ac:dyDescent="0.25">
      <c r="A62" s="77">
        <v>39</v>
      </c>
      <c r="B62" s="56" t="s">
        <v>46</v>
      </c>
      <c r="C62" s="56" t="s">
        <v>194</v>
      </c>
      <c r="D62" s="33" t="s">
        <v>9</v>
      </c>
      <c r="E62" s="33">
        <v>1</v>
      </c>
      <c r="F62" s="33" t="s">
        <v>0</v>
      </c>
      <c r="G62" s="33">
        <v>5</v>
      </c>
      <c r="H62" s="2"/>
    </row>
    <row r="63" spans="1:8" ht="15.75" customHeight="1" x14ac:dyDescent="0.25">
      <c r="A63" s="134">
        <v>40</v>
      </c>
      <c r="B63" s="57" t="s">
        <v>14</v>
      </c>
      <c r="C63" s="57" t="s">
        <v>50</v>
      </c>
      <c r="D63" s="29" t="s">
        <v>9</v>
      </c>
      <c r="E63" s="29">
        <v>1</v>
      </c>
      <c r="F63" s="29" t="s">
        <v>0</v>
      </c>
      <c r="G63" s="29">
        <v>5</v>
      </c>
      <c r="H63" s="12"/>
    </row>
    <row r="64" spans="1:8" ht="18" customHeight="1" x14ac:dyDescent="0.25">
      <c r="A64" s="183" t="s">
        <v>1</v>
      </c>
      <c r="B64" s="184"/>
      <c r="C64" s="184"/>
      <c r="D64" s="184"/>
      <c r="E64" s="184"/>
      <c r="F64" s="184"/>
      <c r="G64" s="184"/>
      <c r="H64" s="184"/>
    </row>
    <row r="65" spans="1:8" ht="27.6" customHeight="1" x14ac:dyDescent="0.25">
      <c r="A65" s="9" t="s">
        <v>8</v>
      </c>
      <c r="B65" s="8" t="s">
        <v>7</v>
      </c>
      <c r="C65" s="8" t="s">
        <v>6</v>
      </c>
      <c r="D65" s="8" t="s">
        <v>5</v>
      </c>
      <c r="E65" s="8" t="s">
        <v>4</v>
      </c>
      <c r="F65" s="8" t="s">
        <v>3</v>
      </c>
      <c r="G65" s="8" t="s">
        <v>2</v>
      </c>
      <c r="H65" s="8" t="s">
        <v>16</v>
      </c>
    </row>
    <row r="66" spans="1:8" s="96" customFormat="1" ht="27.6" customHeight="1" x14ac:dyDescent="0.25">
      <c r="A66" s="7">
        <v>1</v>
      </c>
      <c r="B66" s="58" t="s">
        <v>51</v>
      </c>
      <c r="C66" s="68" t="s">
        <v>257</v>
      </c>
      <c r="D66" s="59" t="s">
        <v>1</v>
      </c>
      <c r="E66" s="38">
        <v>1</v>
      </c>
      <c r="F66" s="38" t="s">
        <v>0</v>
      </c>
      <c r="G66" s="38">
        <v>1</v>
      </c>
      <c r="H66" s="2"/>
    </row>
    <row r="67" spans="1:8" ht="15.75" customHeight="1" x14ac:dyDescent="0.25">
      <c r="A67" s="3">
        <v>2</v>
      </c>
      <c r="B67" s="94" t="s">
        <v>52</v>
      </c>
      <c r="C67" s="68" t="s">
        <v>259</v>
      </c>
      <c r="D67" s="59" t="s">
        <v>1</v>
      </c>
      <c r="E67" s="38">
        <v>1</v>
      </c>
      <c r="F67" s="38" t="s">
        <v>0</v>
      </c>
      <c r="G67" s="38">
        <v>1</v>
      </c>
      <c r="H67" s="2"/>
    </row>
    <row r="68" spans="1:8" ht="15.75" customHeight="1" x14ac:dyDescent="0.25">
      <c r="A68" s="79">
        <v>15</v>
      </c>
      <c r="B68" s="60" t="s">
        <v>53</v>
      </c>
      <c r="C68" s="68" t="s">
        <v>246</v>
      </c>
      <c r="D68" s="62" t="s">
        <v>1</v>
      </c>
      <c r="E68" s="44">
        <v>2</v>
      </c>
      <c r="F68" s="44" t="s">
        <v>0</v>
      </c>
      <c r="G68" s="44">
        <v>10</v>
      </c>
      <c r="H68" s="73"/>
    </row>
    <row r="69" spans="1:8" ht="74.25" customHeight="1" x14ac:dyDescent="0.25"/>
    <row r="70" spans="1:8" ht="28.5" customHeight="1" x14ac:dyDescent="0.25"/>
    <row r="71" spans="1:8" ht="30.75" customHeight="1" x14ac:dyDescent="0.25"/>
    <row r="72" spans="1:8" ht="28.5" customHeight="1" x14ac:dyDescent="0.25"/>
  </sheetData>
  <mergeCells count="24">
    <mergeCell ref="A12:H12"/>
    <mergeCell ref="A13:H13"/>
    <mergeCell ref="A20:H20"/>
    <mergeCell ref="A21:H21"/>
    <mergeCell ref="A22:H22"/>
    <mergeCell ref="A15:H15"/>
    <mergeCell ref="A14:H14"/>
    <mergeCell ref="A19:H19"/>
    <mergeCell ref="A16:H16"/>
    <mergeCell ref="A17:H17"/>
    <mergeCell ref="A18:H18"/>
    <mergeCell ref="A64:H64"/>
    <mergeCell ref="A1:H1"/>
    <mergeCell ref="A2:H2"/>
    <mergeCell ref="A4:H4"/>
    <mergeCell ref="A5:H5"/>
    <mergeCell ref="A10:H10"/>
    <mergeCell ref="A3:H3"/>
    <mergeCell ref="A6:H6"/>
    <mergeCell ref="A7:H7"/>
    <mergeCell ref="A8:H8"/>
    <mergeCell ref="A9:H9"/>
    <mergeCell ref="A11:B11"/>
    <mergeCell ref="C11:H11"/>
  </mergeCells>
  <pageMargins left="0.25" right="0.25" top="0.75" bottom="0.75" header="0.3" footer="0.3"/>
  <pageSetup paperSize="9" scale="52" orientation="portrait" r:id="rId1"/>
  <rowBreaks count="1" manualBreakCount="1">
    <brk id="44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view="pageBreakPreview" topLeftCell="A64" zoomScale="90" zoomScaleNormal="85" zoomScaleSheetLayoutView="90" workbookViewId="0">
      <selection activeCell="E38" sqref="E38"/>
    </sheetView>
  </sheetViews>
  <sheetFormatPr defaultColWidth="14.42578125" defaultRowHeight="15" customHeight="1" x14ac:dyDescent="0.25"/>
  <cols>
    <col min="1" max="1" width="5.140625" style="20" customWidth="1"/>
    <col min="2" max="2" width="51" style="20" customWidth="1"/>
    <col min="3" max="3" width="38" style="20" customWidth="1"/>
    <col min="4" max="4" width="22" style="20" customWidth="1"/>
    <col min="5" max="5" width="15.5703125" style="20" customWidth="1"/>
    <col min="6" max="6" width="19.7109375" style="20" bestFit="1" customWidth="1"/>
    <col min="7" max="7" width="14.42578125" style="20" customWidth="1"/>
    <col min="8" max="8" width="16.85546875" style="20" customWidth="1"/>
    <col min="9" max="11" width="8.7109375" style="20" customWidth="1"/>
    <col min="12" max="16384" width="14.42578125" style="20"/>
  </cols>
  <sheetData>
    <row r="1" spans="1:8" x14ac:dyDescent="0.25">
      <c r="A1" s="176"/>
      <c r="B1" s="177"/>
      <c r="C1" s="177"/>
      <c r="D1" s="177"/>
      <c r="E1" s="177"/>
      <c r="F1" s="177"/>
      <c r="G1" s="177"/>
      <c r="H1" s="177"/>
    </row>
    <row r="2" spans="1:8" ht="72" customHeight="1" thickBot="1" x14ac:dyDescent="0.3">
      <c r="A2" s="178" t="s">
        <v>302</v>
      </c>
      <c r="B2" s="179"/>
      <c r="C2" s="179"/>
      <c r="D2" s="179"/>
      <c r="E2" s="179"/>
      <c r="F2" s="179"/>
      <c r="G2" s="179"/>
      <c r="H2" s="180"/>
    </row>
    <row r="3" spans="1:8" ht="15" customHeight="1" x14ac:dyDescent="0.25">
      <c r="A3" s="181" t="s">
        <v>17</v>
      </c>
      <c r="B3" s="174"/>
      <c r="C3" s="174"/>
      <c r="D3" s="174"/>
      <c r="E3" s="174"/>
      <c r="F3" s="174"/>
      <c r="G3" s="174"/>
      <c r="H3" s="175"/>
    </row>
    <row r="4" spans="1:8" ht="15" customHeight="1" x14ac:dyDescent="0.25">
      <c r="A4" s="182" t="s">
        <v>143</v>
      </c>
      <c r="B4" s="154"/>
      <c r="C4" s="154"/>
      <c r="D4" s="154"/>
      <c r="E4" s="154"/>
      <c r="F4" s="154"/>
      <c r="G4" s="154"/>
      <c r="H4" s="155"/>
    </row>
    <row r="5" spans="1:8" ht="15" customHeight="1" x14ac:dyDescent="0.25">
      <c r="A5" s="162" t="s">
        <v>199</v>
      </c>
      <c r="B5" s="154"/>
      <c r="C5" s="154"/>
      <c r="D5" s="154"/>
      <c r="E5" s="154"/>
      <c r="F5" s="154"/>
      <c r="G5" s="154"/>
      <c r="H5" s="155"/>
    </row>
    <row r="6" spans="1:8" ht="15" customHeight="1" x14ac:dyDescent="0.25">
      <c r="A6" s="162" t="s">
        <v>145</v>
      </c>
      <c r="B6" s="163"/>
      <c r="C6" s="163"/>
      <c r="D6" s="163"/>
      <c r="E6" s="163"/>
      <c r="F6" s="163"/>
      <c r="G6" s="163"/>
      <c r="H6" s="164"/>
    </row>
    <row r="7" spans="1:8" ht="15.75" customHeight="1" x14ac:dyDescent="0.25">
      <c r="A7" s="162" t="s">
        <v>146</v>
      </c>
      <c r="B7" s="163"/>
      <c r="C7" s="163"/>
      <c r="D7" s="163"/>
      <c r="E7" s="163"/>
      <c r="F7" s="163"/>
      <c r="G7" s="163"/>
      <c r="H7" s="164"/>
    </row>
    <row r="8" spans="1:8" ht="15.75" customHeight="1" x14ac:dyDescent="0.25">
      <c r="A8" s="162" t="s">
        <v>325</v>
      </c>
      <c r="B8" s="163"/>
      <c r="C8" s="163"/>
      <c r="D8" s="163"/>
      <c r="E8" s="163"/>
      <c r="F8" s="163"/>
      <c r="G8" s="163"/>
      <c r="H8" s="164"/>
    </row>
    <row r="9" spans="1:8" ht="15.75" customHeight="1" x14ac:dyDescent="0.25">
      <c r="A9" s="162" t="s">
        <v>149</v>
      </c>
      <c r="B9" s="163"/>
      <c r="C9" s="163"/>
      <c r="D9" s="163"/>
      <c r="E9" s="163"/>
      <c r="F9" s="163"/>
      <c r="G9" s="163"/>
      <c r="H9" s="164"/>
    </row>
    <row r="10" spans="1:8" ht="15.75" customHeight="1" x14ac:dyDescent="0.25">
      <c r="A10" s="165" t="s">
        <v>264</v>
      </c>
      <c r="B10" s="166"/>
      <c r="C10" s="166"/>
      <c r="D10" s="166"/>
      <c r="E10" s="166"/>
      <c r="F10" s="166"/>
      <c r="G10" s="166"/>
      <c r="H10" s="167"/>
    </row>
    <row r="11" spans="1:8" ht="15.75" customHeight="1" x14ac:dyDescent="0.25">
      <c r="A11" s="168" t="s">
        <v>148</v>
      </c>
      <c r="B11" s="168"/>
      <c r="C11" s="169"/>
      <c r="D11" s="169"/>
      <c r="E11" s="169"/>
      <c r="F11" s="169"/>
      <c r="G11" s="169"/>
      <c r="H11" s="169"/>
    </row>
    <row r="12" spans="1:8" ht="15.75" customHeight="1" x14ac:dyDescent="0.25">
      <c r="A12" s="168" t="s">
        <v>298</v>
      </c>
      <c r="B12" s="168"/>
      <c r="C12" s="168"/>
      <c r="D12" s="168"/>
      <c r="E12" s="168"/>
      <c r="F12" s="168"/>
      <c r="G12" s="168"/>
      <c r="H12" s="168"/>
    </row>
    <row r="13" spans="1:8" ht="16.5" customHeight="1" x14ac:dyDescent="0.25">
      <c r="A13" s="157" t="s">
        <v>24</v>
      </c>
      <c r="B13" s="158"/>
      <c r="C13" s="158"/>
      <c r="D13" s="158"/>
      <c r="E13" s="158"/>
      <c r="F13" s="158"/>
      <c r="G13" s="158"/>
      <c r="H13" s="158"/>
    </row>
    <row r="14" spans="1:8" ht="90" x14ac:dyDescent="0.25">
      <c r="A14" s="10" t="s">
        <v>8</v>
      </c>
      <c r="B14" s="11" t="s">
        <v>7</v>
      </c>
      <c r="C14" s="10" t="s">
        <v>6</v>
      </c>
      <c r="D14" s="11" t="s">
        <v>5</v>
      </c>
      <c r="E14" s="11" t="s">
        <v>4</v>
      </c>
      <c r="F14" s="11" t="s">
        <v>3</v>
      </c>
      <c r="G14" s="11" t="s">
        <v>2</v>
      </c>
      <c r="H14" s="11" t="s">
        <v>16</v>
      </c>
    </row>
    <row r="15" spans="1:8" ht="30" customHeight="1" x14ac:dyDescent="0.25">
      <c r="A15" s="32">
        <v>1</v>
      </c>
      <c r="B15" s="84" t="s">
        <v>78</v>
      </c>
      <c r="C15" s="85" t="s">
        <v>79</v>
      </c>
      <c r="D15" s="27" t="s">
        <v>10</v>
      </c>
      <c r="E15" s="27">
        <v>1</v>
      </c>
      <c r="F15" s="27" t="s">
        <v>71</v>
      </c>
      <c r="G15" s="28">
        <f>E15*5</f>
        <v>5</v>
      </c>
      <c r="H15" s="30"/>
    </row>
    <row r="16" spans="1:8" ht="15" customHeight="1" x14ac:dyDescent="0.25">
      <c r="A16" s="32">
        <v>2</v>
      </c>
      <c r="B16" s="84" t="s">
        <v>203</v>
      </c>
      <c r="C16" s="85" t="s">
        <v>80</v>
      </c>
      <c r="D16" s="27" t="s">
        <v>10</v>
      </c>
      <c r="E16" s="27">
        <v>1</v>
      </c>
      <c r="F16" s="27" t="s">
        <v>71</v>
      </c>
      <c r="G16" s="28">
        <f t="shared" ref="G16:G61" si="0">E16*5</f>
        <v>5</v>
      </c>
      <c r="H16" s="30"/>
    </row>
    <row r="17" spans="1:8" ht="15.75" customHeight="1" x14ac:dyDescent="0.25">
      <c r="A17" s="32">
        <v>3</v>
      </c>
      <c r="B17" s="86" t="s">
        <v>69</v>
      </c>
      <c r="C17" s="87" t="s">
        <v>70</v>
      </c>
      <c r="D17" s="27" t="s">
        <v>10</v>
      </c>
      <c r="E17" s="27">
        <v>3</v>
      </c>
      <c r="F17" s="27" t="s">
        <v>71</v>
      </c>
      <c r="G17" s="28">
        <f t="shared" si="0"/>
        <v>15</v>
      </c>
      <c r="H17" s="2"/>
    </row>
    <row r="18" spans="1:8" ht="27.75" customHeight="1" x14ac:dyDescent="0.25">
      <c r="A18" s="32">
        <v>4</v>
      </c>
      <c r="B18" s="91" t="s">
        <v>72</v>
      </c>
      <c r="C18" s="88" t="s">
        <v>200</v>
      </c>
      <c r="D18" s="27" t="s">
        <v>10</v>
      </c>
      <c r="E18" s="27">
        <v>3</v>
      </c>
      <c r="F18" s="27" t="s">
        <v>71</v>
      </c>
      <c r="G18" s="28">
        <f t="shared" si="0"/>
        <v>15</v>
      </c>
      <c r="H18" s="2"/>
    </row>
    <row r="19" spans="1:8" ht="28.5" customHeight="1" x14ac:dyDescent="0.25">
      <c r="A19" s="32">
        <v>5</v>
      </c>
      <c r="B19" s="91" t="s">
        <v>73</v>
      </c>
      <c r="C19" s="88" t="s">
        <v>201</v>
      </c>
      <c r="D19" s="27" t="s">
        <v>10</v>
      </c>
      <c r="E19" s="27">
        <v>1</v>
      </c>
      <c r="F19" s="27" t="s">
        <v>71</v>
      </c>
      <c r="G19" s="28">
        <f t="shared" si="0"/>
        <v>5</v>
      </c>
      <c r="H19" s="2"/>
    </row>
    <row r="20" spans="1:8" ht="43.5" customHeight="1" x14ac:dyDescent="0.25">
      <c r="A20" s="32">
        <v>6</v>
      </c>
      <c r="B20" s="90" t="s">
        <v>76</v>
      </c>
      <c r="C20" s="85" t="s">
        <v>202</v>
      </c>
      <c r="D20" s="27" t="s">
        <v>10</v>
      </c>
      <c r="E20" s="27">
        <v>2</v>
      </c>
      <c r="F20" s="27" t="s">
        <v>71</v>
      </c>
      <c r="G20" s="28">
        <f t="shared" si="0"/>
        <v>10</v>
      </c>
      <c r="H20" s="30"/>
    </row>
    <row r="21" spans="1:8" s="24" customFormat="1" ht="14.25" customHeight="1" x14ac:dyDescent="0.25">
      <c r="A21" s="32">
        <v>7</v>
      </c>
      <c r="B21" s="84" t="s">
        <v>220</v>
      </c>
      <c r="C21" s="88" t="s">
        <v>75</v>
      </c>
      <c r="D21" s="27" t="s">
        <v>10</v>
      </c>
      <c r="E21" s="27">
        <v>1</v>
      </c>
      <c r="F21" s="27" t="s">
        <v>71</v>
      </c>
      <c r="G21" s="28">
        <f t="shared" si="0"/>
        <v>5</v>
      </c>
      <c r="H21" s="12"/>
    </row>
    <row r="22" spans="1:8" s="89" customFormat="1" ht="14.25" customHeight="1" x14ac:dyDescent="0.25">
      <c r="A22" s="32">
        <v>8</v>
      </c>
      <c r="B22" s="84" t="s">
        <v>206</v>
      </c>
      <c r="C22" s="88" t="s">
        <v>75</v>
      </c>
      <c r="D22" s="27" t="s">
        <v>10</v>
      </c>
      <c r="E22" s="27">
        <v>1</v>
      </c>
      <c r="F22" s="27" t="s">
        <v>71</v>
      </c>
      <c r="G22" s="28">
        <f t="shared" si="0"/>
        <v>5</v>
      </c>
      <c r="H22" s="12"/>
    </row>
    <row r="23" spans="1:8" s="89" customFormat="1" ht="14.25" customHeight="1" x14ac:dyDescent="0.25">
      <c r="A23" s="32">
        <v>9</v>
      </c>
      <c r="B23" s="84" t="s">
        <v>207</v>
      </c>
      <c r="C23" s="88" t="s">
        <v>75</v>
      </c>
      <c r="D23" s="27" t="s">
        <v>10</v>
      </c>
      <c r="E23" s="27">
        <v>1</v>
      </c>
      <c r="F23" s="27" t="s">
        <v>71</v>
      </c>
      <c r="G23" s="28">
        <f t="shared" si="0"/>
        <v>5</v>
      </c>
      <c r="H23" s="12"/>
    </row>
    <row r="24" spans="1:8" s="89" customFormat="1" ht="14.25" customHeight="1" x14ac:dyDescent="0.25">
      <c r="A24" s="32">
        <v>10</v>
      </c>
      <c r="B24" s="84" t="s">
        <v>74</v>
      </c>
      <c r="C24" s="88" t="s">
        <v>75</v>
      </c>
      <c r="D24" s="27" t="s">
        <v>10</v>
      </c>
      <c r="E24" s="27">
        <v>2</v>
      </c>
      <c r="F24" s="27" t="s">
        <v>71</v>
      </c>
      <c r="G24" s="28">
        <f t="shared" si="0"/>
        <v>10</v>
      </c>
      <c r="H24" s="12"/>
    </row>
    <row r="25" spans="1:8" s="89" customFormat="1" ht="14.25" customHeight="1" x14ac:dyDescent="0.25">
      <c r="A25" s="32">
        <v>11</v>
      </c>
      <c r="B25" s="84" t="s">
        <v>208</v>
      </c>
      <c r="C25" s="88" t="s">
        <v>75</v>
      </c>
      <c r="D25" s="27" t="s">
        <v>10</v>
      </c>
      <c r="E25" s="27">
        <v>2</v>
      </c>
      <c r="F25" s="27" t="s">
        <v>71</v>
      </c>
      <c r="G25" s="28">
        <f t="shared" si="0"/>
        <v>10</v>
      </c>
      <c r="H25" s="12"/>
    </row>
    <row r="26" spans="1:8" s="89" customFormat="1" ht="14.25" customHeight="1" x14ac:dyDescent="0.25">
      <c r="A26" s="32">
        <v>12</v>
      </c>
      <c r="B26" s="84" t="s">
        <v>205</v>
      </c>
      <c r="C26" s="88" t="s">
        <v>68</v>
      </c>
      <c r="D26" s="27" t="s">
        <v>10</v>
      </c>
      <c r="E26" s="27">
        <v>1</v>
      </c>
      <c r="F26" s="27" t="s">
        <v>71</v>
      </c>
      <c r="G26" s="28">
        <f t="shared" si="0"/>
        <v>5</v>
      </c>
      <c r="H26" s="12"/>
    </row>
    <row r="27" spans="1:8" s="89" customFormat="1" ht="14.25" customHeight="1" x14ac:dyDescent="0.25">
      <c r="A27" s="32">
        <v>13</v>
      </c>
      <c r="B27" s="84" t="s">
        <v>96</v>
      </c>
      <c r="C27" s="88" t="s">
        <v>68</v>
      </c>
      <c r="D27" s="27" t="s">
        <v>10</v>
      </c>
      <c r="E27" s="27">
        <v>3</v>
      </c>
      <c r="F27" s="27" t="s">
        <v>71</v>
      </c>
      <c r="G27" s="28">
        <f t="shared" si="0"/>
        <v>15</v>
      </c>
      <c r="H27" s="12"/>
    </row>
    <row r="28" spans="1:8" s="89" customFormat="1" ht="14.25" customHeight="1" x14ac:dyDescent="0.25">
      <c r="A28" s="32">
        <v>14</v>
      </c>
      <c r="B28" s="84" t="s">
        <v>98</v>
      </c>
      <c r="C28" s="88" t="s">
        <v>68</v>
      </c>
      <c r="D28" s="27" t="s">
        <v>10</v>
      </c>
      <c r="E28" s="27">
        <v>2</v>
      </c>
      <c r="F28" s="27" t="s">
        <v>71</v>
      </c>
      <c r="G28" s="28">
        <f t="shared" si="0"/>
        <v>10</v>
      </c>
      <c r="H28" s="12"/>
    </row>
    <row r="29" spans="1:8" s="89" customFormat="1" ht="14.25" customHeight="1" x14ac:dyDescent="0.25">
      <c r="A29" s="32">
        <v>15</v>
      </c>
      <c r="B29" s="84" t="s">
        <v>204</v>
      </c>
      <c r="C29" s="88" t="s">
        <v>77</v>
      </c>
      <c r="D29" s="27" t="s">
        <v>10</v>
      </c>
      <c r="E29" s="27">
        <v>2</v>
      </c>
      <c r="F29" s="27" t="s">
        <v>71</v>
      </c>
      <c r="G29" s="28">
        <f t="shared" si="0"/>
        <v>10</v>
      </c>
      <c r="H29" s="12"/>
    </row>
    <row r="30" spans="1:8" s="89" customFormat="1" ht="14.25" customHeight="1" x14ac:dyDescent="0.25">
      <c r="A30" s="32">
        <v>16</v>
      </c>
      <c r="B30" s="84" t="s">
        <v>221</v>
      </c>
      <c r="C30" s="88" t="s">
        <v>97</v>
      </c>
      <c r="D30" s="27" t="s">
        <v>10</v>
      </c>
      <c r="E30" s="27">
        <v>1</v>
      </c>
      <c r="F30" s="27" t="s">
        <v>71</v>
      </c>
      <c r="G30" s="28">
        <f t="shared" si="0"/>
        <v>5</v>
      </c>
      <c r="H30" s="12"/>
    </row>
    <row r="31" spans="1:8" s="89" customFormat="1" ht="14.25" customHeight="1" x14ac:dyDescent="0.25">
      <c r="A31" s="32">
        <v>17</v>
      </c>
      <c r="B31" s="84" t="s">
        <v>222</v>
      </c>
      <c r="C31" s="88" t="s">
        <v>97</v>
      </c>
      <c r="D31" s="27" t="s">
        <v>10</v>
      </c>
      <c r="E31" s="27">
        <v>4</v>
      </c>
      <c r="F31" s="27" t="s">
        <v>71</v>
      </c>
      <c r="G31" s="28">
        <f t="shared" si="0"/>
        <v>20</v>
      </c>
      <c r="H31" s="12"/>
    </row>
    <row r="32" spans="1:8" s="89" customFormat="1" ht="14.25" customHeight="1" x14ac:dyDescent="0.25">
      <c r="A32" s="32">
        <v>18</v>
      </c>
      <c r="B32" s="84" t="s">
        <v>223</v>
      </c>
      <c r="C32" s="88" t="s">
        <v>81</v>
      </c>
      <c r="D32" s="27" t="s">
        <v>10</v>
      </c>
      <c r="E32" s="27">
        <v>3</v>
      </c>
      <c r="F32" s="27" t="s">
        <v>71</v>
      </c>
      <c r="G32" s="28">
        <f t="shared" si="0"/>
        <v>15</v>
      </c>
      <c r="H32" s="12"/>
    </row>
    <row r="33" spans="1:8" s="89" customFormat="1" ht="14.25" customHeight="1" x14ac:dyDescent="0.25">
      <c r="A33" s="32">
        <v>19</v>
      </c>
      <c r="B33" s="84" t="s">
        <v>224</v>
      </c>
      <c r="C33" s="88" t="s">
        <v>81</v>
      </c>
      <c r="D33" s="27" t="s">
        <v>10</v>
      </c>
      <c r="E33" s="27">
        <v>4</v>
      </c>
      <c r="F33" s="27" t="s">
        <v>71</v>
      </c>
      <c r="G33" s="28">
        <f t="shared" si="0"/>
        <v>20</v>
      </c>
      <c r="H33" s="12"/>
    </row>
    <row r="34" spans="1:8" s="89" customFormat="1" ht="14.25" customHeight="1" x14ac:dyDescent="0.25">
      <c r="A34" s="32">
        <v>20</v>
      </c>
      <c r="B34" s="84" t="s">
        <v>225</v>
      </c>
      <c r="C34" s="88" t="s">
        <v>81</v>
      </c>
      <c r="D34" s="27" t="s">
        <v>10</v>
      </c>
      <c r="E34" s="27">
        <v>1</v>
      </c>
      <c r="F34" s="27" t="s">
        <v>71</v>
      </c>
      <c r="G34" s="28">
        <f t="shared" si="0"/>
        <v>5</v>
      </c>
      <c r="H34" s="12"/>
    </row>
    <row r="35" spans="1:8" s="89" customFormat="1" ht="14.25" customHeight="1" x14ac:dyDescent="0.25">
      <c r="A35" s="32">
        <v>21</v>
      </c>
      <c r="B35" s="84" t="s">
        <v>252</v>
      </c>
      <c r="C35" s="88" t="s">
        <v>253</v>
      </c>
      <c r="D35" s="27" t="s">
        <v>10</v>
      </c>
      <c r="E35" s="27">
        <v>20</v>
      </c>
      <c r="F35" s="27" t="s">
        <v>71</v>
      </c>
      <c r="G35" s="28">
        <f t="shared" si="0"/>
        <v>100</v>
      </c>
      <c r="H35" s="12"/>
    </row>
    <row r="36" spans="1:8" s="89" customFormat="1" ht="14.25" customHeight="1" x14ac:dyDescent="0.25">
      <c r="A36" s="32">
        <v>22</v>
      </c>
      <c r="B36" s="84" t="s">
        <v>101</v>
      </c>
      <c r="C36" s="88" t="s">
        <v>81</v>
      </c>
      <c r="D36" s="27" t="s">
        <v>10</v>
      </c>
      <c r="E36" s="27">
        <v>1</v>
      </c>
      <c r="F36" s="27" t="s">
        <v>71</v>
      </c>
      <c r="G36" s="28">
        <f t="shared" si="0"/>
        <v>5</v>
      </c>
      <c r="H36" s="12"/>
    </row>
    <row r="37" spans="1:8" s="132" customFormat="1" ht="29.25" customHeight="1" x14ac:dyDescent="0.25">
      <c r="A37" s="32">
        <v>23</v>
      </c>
      <c r="B37" s="84" t="s">
        <v>326</v>
      </c>
      <c r="C37" s="88" t="s">
        <v>81</v>
      </c>
      <c r="D37" s="27" t="s">
        <v>10</v>
      </c>
      <c r="E37" s="27">
        <v>2</v>
      </c>
      <c r="F37" s="27" t="s">
        <v>71</v>
      </c>
      <c r="G37" s="131">
        <v>10</v>
      </c>
      <c r="H37" s="12"/>
    </row>
    <row r="38" spans="1:8" s="24" customFormat="1" ht="30" customHeight="1" x14ac:dyDescent="0.25">
      <c r="A38" s="32">
        <v>24</v>
      </c>
      <c r="B38" s="84" t="s">
        <v>82</v>
      </c>
      <c r="C38" s="85" t="s">
        <v>81</v>
      </c>
      <c r="D38" s="27" t="s">
        <v>10</v>
      </c>
      <c r="E38" s="152">
        <v>10</v>
      </c>
      <c r="F38" s="27" t="s">
        <v>71</v>
      </c>
      <c r="G38" s="28">
        <f t="shared" si="0"/>
        <v>50</v>
      </c>
      <c r="H38" s="30"/>
    </row>
    <row r="39" spans="1:8" s="24" customFormat="1" ht="27.75" customHeight="1" x14ac:dyDescent="0.25">
      <c r="A39" s="32">
        <v>25</v>
      </c>
      <c r="B39" s="84" t="s">
        <v>83</v>
      </c>
      <c r="C39" s="85" t="s">
        <v>81</v>
      </c>
      <c r="D39" s="27" t="s">
        <v>10</v>
      </c>
      <c r="E39" s="27">
        <v>1</v>
      </c>
      <c r="F39" s="27" t="s">
        <v>71</v>
      </c>
      <c r="G39" s="28">
        <f t="shared" si="0"/>
        <v>5</v>
      </c>
      <c r="H39" s="30"/>
    </row>
    <row r="40" spans="1:8" s="89" customFormat="1" ht="14.25" customHeight="1" x14ac:dyDescent="0.25">
      <c r="A40" s="32">
        <v>26</v>
      </c>
      <c r="B40" s="84" t="s">
        <v>226</v>
      </c>
      <c r="C40" s="88" t="s">
        <v>84</v>
      </c>
      <c r="D40" s="27" t="s">
        <v>10</v>
      </c>
      <c r="E40" s="27">
        <v>2</v>
      </c>
      <c r="F40" s="27" t="s">
        <v>71</v>
      </c>
      <c r="G40" s="28">
        <f t="shared" si="0"/>
        <v>10</v>
      </c>
      <c r="H40" s="12"/>
    </row>
    <row r="41" spans="1:8" s="89" customFormat="1" ht="14.25" customHeight="1" x14ac:dyDescent="0.25">
      <c r="A41" s="32">
        <v>27</v>
      </c>
      <c r="B41" s="84" t="s">
        <v>227</v>
      </c>
      <c r="C41" s="88" t="s">
        <v>84</v>
      </c>
      <c r="D41" s="27" t="s">
        <v>10</v>
      </c>
      <c r="E41" s="27">
        <v>1</v>
      </c>
      <c r="F41" s="27" t="s">
        <v>71</v>
      </c>
      <c r="G41" s="28">
        <f t="shared" si="0"/>
        <v>5</v>
      </c>
      <c r="H41" s="12"/>
    </row>
    <row r="42" spans="1:8" s="89" customFormat="1" ht="14.25" customHeight="1" x14ac:dyDescent="0.25">
      <c r="A42" s="32">
        <v>28</v>
      </c>
      <c r="B42" s="84" t="s">
        <v>228</v>
      </c>
      <c r="C42" s="88" t="s">
        <v>84</v>
      </c>
      <c r="D42" s="27" t="s">
        <v>10</v>
      </c>
      <c r="E42" s="27">
        <v>2</v>
      </c>
      <c r="F42" s="27" t="s">
        <v>71</v>
      </c>
      <c r="G42" s="28">
        <v>10</v>
      </c>
      <c r="H42" s="12"/>
    </row>
    <row r="43" spans="1:8" s="89" customFormat="1" ht="14.25" customHeight="1" x14ac:dyDescent="0.25">
      <c r="A43" s="32">
        <v>29</v>
      </c>
      <c r="B43" s="84" t="s">
        <v>229</v>
      </c>
      <c r="C43" s="88" t="s">
        <v>84</v>
      </c>
      <c r="D43" s="27" t="s">
        <v>10</v>
      </c>
      <c r="E43" s="27">
        <v>2</v>
      </c>
      <c r="F43" s="27" t="s">
        <v>71</v>
      </c>
      <c r="G43" s="28">
        <f t="shared" si="0"/>
        <v>10</v>
      </c>
      <c r="H43" s="12"/>
    </row>
    <row r="44" spans="1:8" s="89" customFormat="1" ht="14.25" customHeight="1" x14ac:dyDescent="0.25">
      <c r="A44" s="32">
        <v>30</v>
      </c>
      <c r="B44" s="151" t="s">
        <v>230</v>
      </c>
      <c r="C44" s="88" t="s">
        <v>84</v>
      </c>
      <c r="D44" s="27" t="s">
        <v>10</v>
      </c>
      <c r="E44" s="152">
        <v>1</v>
      </c>
      <c r="F44" s="27" t="s">
        <v>71</v>
      </c>
      <c r="G44" s="28">
        <f t="shared" si="0"/>
        <v>5</v>
      </c>
      <c r="H44" s="12"/>
    </row>
    <row r="45" spans="1:8" s="89" customFormat="1" ht="14.25" customHeight="1" x14ac:dyDescent="0.25">
      <c r="A45" s="32">
        <v>31</v>
      </c>
      <c r="B45" s="84" t="s">
        <v>85</v>
      </c>
      <c r="C45" s="88" t="s">
        <v>232</v>
      </c>
      <c r="D45" s="27" t="s">
        <v>10</v>
      </c>
      <c r="E45" s="27">
        <v>20</v>
      </c>
      <c r="F45" s="27" t="s">
        <v>71</v>
      </c>
      <c r="G45" s="28">
        <f t="shared" si="0"/>
        <v>100</v>
      </c>
      <c r="H45" s="12"/>
    </row>
    <row r="46" spans="1:8" s="89" customFormat="1" ht="14.25" customHeight="1" x14ac:dyDescent="0.25">
      <c r="A46" s="32">
        <v>32</v>
      </c>
      <c r="B46" s="84" t="s">
        <v>87</v>
      </c>
      <c r="C46" s="88" t="s">
        <v>233</v>
      </c>
      <c r="D46" s="27" t="s">
        <v>10</v>
      </c>
      <c r="E46" s="27">
        <v>2</v>
      </c>
      <c r="F46" s="27" t="s">
        <v>71</v>
      </c>
      <c r="G46" s="28">
        <f t="shared" si="0"/>
        <v>10</v>
      </c>
      <c r="H46" s="12"/>
    </row>
    <row r="47" spans="1:8" s="89" customFormat="1" ht="14.25" customHeight="1" x14ac:dyDescent="0.25">
      <c r="A47" s="32">
        <v>33</v>
      </c>
      <c r="B47" s="84" t="s">
        <v>86</v>
      </c>
      <c r="C47" s="88" t="s">
        <v>75</v>
      </c>
      <c r="D47" s="27" t="s">
        <v>10</v>
      </c>
      <c r="E47" s="27">
        <v>1</v>
      </c>
      <c r="F47" s="27" t="s">
        <v>71</v>
      </c>
      <c r="G47" s="28">
        <f t="shared" si="0"/>
        <v>5</v>
      </c>
      <c r="H47" s="12"/>
    </row>
    <row r="48" spans="1:8" s="89" customFormat="1" ht="14.25" customHeight="1" x14ac:dyDescent="0.25">
      <c r="A48" s="32">
        <v>34</v>
      </c>
      <c r="B48" s="84" t="s">
        <v>88</v>
      </c>
      <c r="C48" s="88" t="s">
        <v>75</v>
      </c>
      <c r="D48" s="27" t="s">
        <v>10</v>
      </c>
      <c r="E48" s="27">
        <v>1</v>
      </c>
      <c r="F48" s="27" t="s">
        <v>71</v>
      </c>
      <c r="G48" s="28">
        <f t="shared" si="0"/>
        <v>5</v>
      </c>
      <c r="H48" s="12"/>
    </row>
    <row r="49" spans="1:8" s="89" customFormat="1" ht="14.25" customHeight="1" x14ac:dyDescent="0.25">
      <c r="A49" s="32">
        <v>35</v>
      </c>
      <c r="B49" s="84" t="s">
        <v>231</v>
      </c>
      <c r="C49" s="88" t="s">
        <v>75</v>
      </c>
      <c r="D49" s="27" t="s">
        <v>10</v>
      </c>
      <c r="E49" s="27">
        <v>1</v>
      </c>
      <c r="F49" s="27" t="s">
        <v>71</v>
      </c>
      <c r="G49" s="28">
        <f t="shared" si="0"/>
        <v>5</v>
      </c>
      <c r="H49" s="12"/>
    </row>
    <row r="50" spans="1:8" s="89" customFormat="1" ht="14.25" customHeight="1" x14ac:dyDescent="0.25">
      <c r="A50" s="32">
        <v>36</v>
      </c>
      <c r="B50" s="84" t="s">
        <v>89</v>
      </c>
      <c r="C50" s="88" t="s">
        <v>75</v>
      </c>
      <c r="D50" s="27" t="s">
        <v>10</v>
      </c>
      <c r="E50" s="27">
        <v>1</v>
      </c>
      <c r="F50" s="27" t="s">
        <v>71</v>
      </c>
      <c r="G50" s="28">
        <f t="shared" si="0"/>
        <v>5</v>
      </c>
      <c r="H50" s="12"/>
    </row>
    <row r="51" spans="1:8" s="89" customFormat="1" ht="14.25" customHeight="1" x14ac:dyDescent="0.25">
      <c r="A51" s="32">
        <v>37</v>
      </c>
      <c r="B51" s="84" t="s">
        <v>90</v>
      </c>
      <c r="C51" s="88" t="s">
        <v>75</v>
      </c>
      <c r="D51" s="27" t="s">
        <v>10</v>
      </c>
      <c r="E51" s="27">
        <v>1</v>
      </c>
      <c r="F51" s="27" t="s">
        <v>71</v>
      </c>
      <c r="G51" s="28">
        <f t="shared" si="0"/>
        <v>5</v>
      </c>
      <c r="H51" s="12"/>
    </row>
    <row r="52" spans="1:8" s="89" customFormat="1" ht="14.25" customHeight="1" x14ac:dyDescent="0.25">
      <c r="A52" s="32">
        <v>38</v>
      </c>
      <c r="B52" s="84" t="s">
        <v>91</v>
      </c>
      <c r="C52" s="88" t="s">
        <v>234</v>
      </c>
      <c r="D52" s="27" t="s">
        <v>10</v>
      </c>
      <c r="E52" s="27">
        <v>1</v>
      </c>
      <c r="F52" s="27" t="s">
        <v>71</v>
      </c>
      <c r="G52" s="28">
        <f t="shared" si="0"/>
        <v>5</v>
      </c>
      <c r="H52" s="12"/>
    </row>
    <row r="53" spans="1:8" s="89" customFormat="1" ht="14.25" customHeight="1" x14ac:dyDescent="0.25">
      <c r="A53" s="32">
        <v>39</v>
      </c>
      <c r="B53" s="84" t="s">
        <v>192</v>
      </c>
      <c r="C53" s="88" t="s">
        <v>218</v>
      </c>
      <c r="D53" s="27" t="s">
        <v>10</v>
      </c>
      <c r="E53" s="27">
        <v>1</v>
      </c>
      <c r="F53" s="27" t="s">
        <v>71</v>
      </c>
      <c r="G53" s="28">
        <f t="shared" si="0"/>
        <v>5</v>
      </c>
      <c r="H53" s="12"/>
    </row>
    <row r="54" spans="1:8" s="89" customFormat="1" ht="14.25" customHeight="1" x14ac:dyDescent="0.25">
      <c r="A54" s="32">
        <v>40</v>
      </c>
      <c r="B54" s="84" t="s">
        <v>92</v>
      </c>
      <c r="C54" s="88" t="s">
        <v>93</v>
      </c>
      <c r="D54" s="27" t="s">
        <v>10</v>
      </c>
      <c r="E54" s="27">
        <v>3</v>
      </c>
      <c r="F54" s="27" t="s">
        <v>94</v>
      </c>
      <c r="G54" s="28">
        <f t="shared" ref="G54:G55" si="1">E54*6</f>
        <v>18</v>
      </c>
      <c r="H54" s="12"/>
    </row>
    <row r="55" spans="1:8" s="89" customFormat="1" ht="14.25" customHeight="1" x14ac:dyDescent="0.25">
      <c r="A55" s="32">
        <v>41</v>
      </c>
      <c r="B55" s="84" t="s">
        <v>247</v>
      </c>
      <c r="C55" s="88" t="s">
        <v>235</v>
      </c>
      <c r="D55" s="27" t="s">
        <v>10</v>
      </c>
      <c r="E55" s="27">
        <v>12</v>
      </c>
      <c r="F55" s="27" t="s">
        <v>71</v>
      </c>
      <c r="G55" s="28">
        <f t="shared" si="1"/>
        <v>72</v>
      </c>
      <c r="H55" s="12"/>
    </row>
    <row r="56" spans="1:8" s="24" customFormat="1" ht="51.75" customHeight="1" x14ac:dyDescent="0.25">
      <c r="A56" s="32">
        <v>42</v>
      </c>
      <c r="B56" s="90" t="s">
        <v>95</v>
      </c>
      <c r="C56" s="85" t="s">
        <v>236</v>
      </c>
      <c r="D56" s="27" t="s">
        <v>10</v>
      </c>
      <c r="E56" s="27">
        <v>1</v>
      </c>
      <c r="F56" s="27" t="s">
        <v>71</v>
      </c>
      <c r="G56" s="28">
        <v>5</v>
      </c>
      <c r="H56" s="30"/>
    </row>
    <row r="57" spans="1:8" s="96" customFormat="1" ht="15.75" customHeight="1" x14ac:dyDescent="0.25">
      <c r="A57" s="32">
        <v>43</v>
      </c>
      <c r="B57" s="90" t="s">
        <v>327</v>
      </c>
      <c r="C57" s="135" t="s">
        <v>354</v>
      </c>
      <c r="D57" s="27" t="s">
        <v>10</v>
      </c>
      <c r="E57" s="27">
        <v>2</v>
      </c>
      <c r="F57" s="27" t="s">
        <v>71</v>
      </c>
      <c r="G57" s="28">
        <v>10</v>
      </c>
      <c r="H57" s="133"/>
    </row>
    <row r="58" spans="1:8" s="96" customFormat="1" ht="15" customHeight="1" x14ac:dyDescent="0.25">
      <c r="A58" s="32">
        <v>44</v>
      </c>
      <c r="B58" s="90" t="s">
        <v>330</v>
      </c>
      <c r="C58" s="135" t="s">
        <v>331</v>
      </c>
      <c r="D58" s="27" t="s">
        <v>10</v>
      </c>
      <c r="E58" s="27">
        <v>1</v>
      </c>
      <c r="F58" s="27" t="s">
        <v>0</v>
      </c>
      <c r="G58" s="28">
        <v>5</v>
      </c>
      <c r="H58" s="133"/>
    </row>
    <row r="59" spans="1:8" s="89" customFormat="1" ht="14.25" customHeight="1" x14ac:dyDescent="0.25">
      <c r="A59" s="32">
        <v>45</v>
      </c>
      <c r="B59" s="84" t="s">
        <v>99</v>
      </c>
      <c r="C59" s="88" t="s">
        <v>240</v>
      </c>
      <c r="D59" s="27" t="s">
        <v>10</v>
      </c>
      <c r="E59" s="27">
        <v>1</v>
      </c>
      <c r="F59" s="27" t="s">
        <v>71</v>
      </c>
      <c r="G59" s="28">
        <f t="shared" si="0"/>
        <v>5</v>
      </c>
      <c r="H59" s="12"/>
    </row>
    <row r="60" spans="1:8" s="89" customFormat="1" ht="14.25" customHeight="1" x14ac:dyDescent="0.25">
      <c r="A60" s="32">
        <v>46</v>
      </c>
      <c r="B60" s="84" t="s">
        <v>100</v>
      </c>
      <c r="C60" s="88" t="s">
        <v>237</v>
      </c>
      <c r="D60" s="27" t="s">
        <v>10</v>
      </c>
      <c r="E60" s="27">
        <v>2</v>
      </c>
      <c r="F60" s="27" t="s">
        <v>71</v>
      </c>
      <c r="G60" s="28">
        <f>E60*6</f>
        <v>12</v>
      </c>
      <c r="H60" s="12"/>
    </row>
    <row r="61" spans="1:8" s="89" customFormat="1" ht="14.25" customHeight="1" x14ac:dyDescent="0.25">
      <c r="A61" s="32">
        <v>47</v>
      </c>
      <c r="B61" s="84" t="s">
        <v>238</v>
      </c>
      <c r="C61" s="88" t="s">
        <v>239</v>
      </c>
      <c r="D61" s="27" t="s">
        <v>10</v>
      </c>
      <c r="E61" s="27">
        <v>1</v>
      </c>
      <c r="F61" s="27" t="s">
        <v>71</v>
      </c>
      <c r="G61" s="28">
        <f t="shared" si="0"/>
        <v>5</v>
      </c>
      <c r="H61" s="12"/>
    </row>
    <row r="62" spans="1:8" s="89" customFormat="1" ht="14.25" customHeight="1" x14ac:dyDescent="0.25">
      <c r="A62" s="32">
        <v>48</v>
      </c>
      <c r="B62" s="84" t="s">
        <v>102</v>
      </c>
      <c r="C62" s="88" t="s">
        <v>103</v>
      </c>
      <c r="D62" s="27" t="s">
        <v>10</v>
      </c>
      <c r="E62" s="27">
        <v>250</v>
      </c>
      <c r="F62" s="27" t="s">
        <v>104</v>
      </c>
      <c r="G62" s="28">
        <f t="shared" ref="G62:G73" si="2">E62*5</f>
        <v>1250</v>
      </c>
      <c r="H62" s="12"/>
    </row>
    <row r="63" spans="1:8" s="97" customFormat="1" ht="14.25" customHeight="1" x14ac:dyDescent="0.25">
      <c r="A63" s="32">
        <v>49</v>
      </c>
      <c r="B63" s="84" t="s">
        <v>332</v>
      </c>
      <c r="C63" s="88" t="s">
        <v>333</v>
      </c>
      <c r="D63" s="27" t="s">
        <v>10</v>
      </c>
      <c r="E63" s="27">
        <v>50</v>
      </c>
      <c r="F63" s="27" t="s">
        <v>104</v>
      </c>
      <c r="G63" s="28">
        <f t="shared" si="2"/>
        <v>250</v>
      </c>
      <c r="H63" s="12"/>
    </row>
    <row r="64" spans="1:8" s="89" customFormat="1" ht="14.25" customHeight="1" x14ac:dyDescent="0.25">
      <c r="A64" s="32">
        <v>50</v>
      </c>
      <c r="B64" s="84" t="s">
        <v>105</v>
      </c>
      <c r="C64" s="88" t="s">
        <v>106</v>
      </c>
      <c r="D64" s="27" t="s">
        <v>10</v>
      </c>
      <c r="E64" s="27">
        <v>150</v>
      </c>
      <c r="F64" s="27" t="s">
        <v>104</v>
      </c>
      <c r="G64" s="28">
        <f t="shared" si="2"/>
        <v>750</v>
      </c>
      <c r="H64" s="12"/>
    </row>
    <row r="65" spans="1:8" s="89" customFormat="1" ht="14.25" customHeight="1" x14ac:dyDescent="0.25">
      <c r="A65" s="32">
        <v>51</v>
      </c>
      <c r="B65" s="84" t="s">
        <v>107</v>
      </c>
      <c r="C65" s="88" t="s">
        <v>108</v>
      </c>
      <c r="D65" s="27" t="s">
        <v>10</v>
      </c>
      <c r="E65" s="27">
        <v>150</v>
      </c>
      <c r="F65" s="27" t="s">
        <v>104</v>
      </c>
      <c r="G65" s="28">
        <f t="shared" si="2"/>
        <v>750</v>
      </c>
      <c r="H65" s="12"/>
    </row>
    <row r="66" spans="1:8" s="89" customFormat="1" ht="14.25" customHeight="1" x14ac:dyDescent="0.25">
      <c r="A66" s="32">
        <v>52</v>
      </c>
      <c r="B66" s="84" t="s">
        <v>335</v>
      </c>
      <c r="C66" s="88" t="s">
        <v>109</v>
      </c>
      <c r="D66" s="27" t="s">
        <v>10</v>
      </c>
      <c r="E66" s="27">
        <v>30</v>
      </c>
      <c r="F66" s="27" t="s">
        <v>104</v>
      </c>
      <c r="G66" s="28">
        <f t="shared" si="2"/>
        <v>150</v>
      </c>
      <c r="H66" s="12"/>
    </row>
    <row r="67" spans="1:8" s="89" customFormat="1" ht="14.25" customHeight="1" x14ac:dyDescent="0.25">
      <c r="A67" s="32">
        <v>53</v>
      </c>
      <c r="B67" s="84" t="s">
        <v>336</v>
      </c>
      <c r="C67" s="84" t="s">
        <v>333</v>
      </c>
      <c r="D67" s="27" t="s">
        <v>10</v>
      </c>
      <c r="E67" s="27">
        <v>50</v>
      </c>
      <c r="F67" s="27" t="s">
        <v>104</v>
      </c>
      <c r="G67" s="28">
        <f t="shared" si="2"/>
        <v>250</v>
      </c>
    </row>
    <row r="68" spans="1:8" s="89" customFormat="1" ht="14.25" customHeight="1" x14ac:dyDescent="0.25">
      <c r="A68" s="32">
        <v>54</v>
      </c>
      <c r="B68" s="84" t="s">
        <v>337</v>
      </c>
      <c r="C68" s="88" t="s">
        <v>110</v>
      </c>
      <c r="D68" s="27" t="s">
        <v>10</v>
      </c>
      <c r="E68" s="27">
        <v>30</v>
      </c>
      <c r="F68" s="27" t="s">
        <v>104</v>
      </c>
      <c r="G68" s="28">
        <f t="shared" si="2"/>
        <v>150</v>
      </c>
      <c r="H68" s="12"/>
    </row>
    <row r="69" spans="1:8" s="96" customFormat="1" ht="14.25" customHeight="1" x14ac:dyDescent="0.25">
      <c r="A69" s="32">
        <v>55</v>
      </c>
      <c r="B69" s="84" t="s">
        <v>338</v>
      </c>
      <c r="C69" s="88" t="s">
        <v>339</v>
      </c>
      <c r="D69" s="27" t="s">
        <v>10</v>
      </c>
      <c r="E69" s="27">
        <v>50</v>
      </c>
      <c r="F69" s="27" t="s">
        <v>104</v>
      </c>
      <c r="G69" s="28">
        <f t="shared" si="2"/>
        <v>250</v>
      </c>
      <c r="H69" s="12"/>
    </row>
    <row r="70" spans="1:8" s="89" customFormat="1" ht="14.25" customHeight="1" x14ac:dyDescent="0.25">
      <c r="A70" s="32">
        <v>56</v>
      </c>
      <c r="B70" s="84" t="s">
        <v>111</v>
      </c>
      <c r="C70" s="88" t="s">
        <v>112</v>
      </c>
      <c r="D70" s="27" t="s">
        <v>10</v>
      </c>
      <c r="E70" s="27">
        <v>30</v>
      </c>
      <c r="F70" s="27" t="s">
        <v>104</v>
      </c>
      <c r="G70" s="28">
        <f t="shared" si="2"/>
        <v>150</v>
      </c>
      <c r="H70" s="12"/>
    </row>
    <row r="71" spans="1:8" s="89" customFormat="1" ht="14.25" customHeight="1" x14ac:dyDescent="0.25">
      <c r="A71" s="32">
        <v>57</v>
      </c>
      <c r="B71" s="84" t="s">
        <v>334</v>
      </c>
      <c r="C71" s="88" t="s">
        <v>333</v>
      </c>
      <c r="D71" s="27" t="s">
        <v>10</v>
      </c>
      <c r="E71" s="27">
        <v>30</v>
      </c>
      <c r="F71" s="27" t="s">
        <v>104</v>
      </c>
      <c r="G71" s="28">
        <f t="shared" si="2"/>
        <v>150</v>
      </c>
      <c r="H71" s="12"/>
    </row>
    <row r="72" spans="1:8" s="89" customFormat="1" ht="14.25" customHeight="1" x14ac:dyDescent="0.25">
      <c r="A72" s="32">
        <v>58</v>
      </c>
      <c r="B72" s="84" t="s">
        <v>113</v>
      </c>
      <c r="C72" s="88" t="s">
        <v>114</v>
      </c>
      <c r="D72" s="27" t="s">
        <v>10</v>
      </c>
      <c r="E72" s="27">
        <v>50</v>
      </c>
      <c r="F72" s="27" t="s">
        <v>104</v>
      </c>
      <c r="G72" s="28">
        <f t="shared" si="2"/>
        <v>250</v>
      </c>
      <c r="H72" s="12"/>
    </row>
    <row r="73" spans="1:8" s="132" customFormat="1" ht="14.25" customHeight="1" x14ac:dyDescent="0.25">
      <c r="A73" s="32">
        <v>59</v>
      </c>
      <c r="B73" s="84" t="s">
        <v>340</v>
      </c>
      <c r="C73" s="88" t="s">
        <v>341</v>
      </c>
      <c r="D73" s="27" t="s">
        <v>10</v>
      </c>
      <c r="E73" s="27">
        <v>250</v>
      </c>
      <c r="F73" s="27" t="s">
        <v>104</v>
      </c>
      <c r="G73" s="131">
        <f t="shared" si="2"/>
        <v>1250</v>
      </c>
      <c r="H73" s="12"/>
    </row>
    <row r="74" spans="1:8" s="89" customFormat="1" ht="14.25" customHeight="1" x14ac:dyDescent="0.25">
      <c r="A74" s="32">
        <v>60</v>
      </c>
      <c r="B74" s="84" t="s">
        <v>242</v>
      </c>
      <c r="C74" s="88" t="s">
        <v>241</v>
      </c>
      <c r="D74" s="27" t="s">
        <v>10</v>
      </c>
      <c r="E74" s="27">
        <v>50</v>
      </c>
      <c r="F74" s="27" t="s">
        <v>115</v>
      </c>
      <c r="G74" s="28">
        <f t="shared" ref="G74:G78" si="3">E74*6</f>
        <v>300</v>
      </c>
      <c r="H74" s="12"/>
    </row>
    <row r="75" spans="1:8" s="89" customFormat="1" ht="14.25" customHeight="1" x14ac:dyDescent="0.25">
      <c r="A75" s="32">
        <v>61</v>
      </c>
      <c r="B75" s="84" t="s">
        <v>117</v>
      </c>
      <c r="C75" s="88" t="s">
        <v>243</v>
      </c>
      <c r="D75" s="27" t="s">
        <v>10</v>
      </c>
      <c r="E75" s="27">
        <v>10</v>
      </c>
      <c r="F75" s="27" t="s">
        <v>116</v>
      </c>
      <c r="G75" s="28">
        <f t="shared" si="3"/>
        <v>60</v>
      </c>
      <c r="H75" s="12"/>
    </row>
    <row r="76" spans="1:8" s="89" customFormat="1" ht="14.25" customHeight="1" x14ac:dyDescent="0.25">
      <c r="A76" s="32">
        <v>62</v>
      </c>
      <c r="B76" s="84" t="s">
        <v>248</v>
      </c>
      <c r="C76" s="88" t="s">
        <v>249</v>
      </c>
      <c r="D76" s="27" t="s">
        <v>10</v>
      </c>
      <c r="E76" s="27">
        <v>10</v>
      </c>
      <c r="F76" s="27" t="s">
        <v>71</v>
      </c>
      <c r="G76" s="28">
        <f t="shared" si="3"/>
        <v>60</v>
      </c>
      <c r="H76" s="12"/>
    </row>
    <row r="77" spans="1:8" s="89" customFormat="1" ht="14.25" customHeight="1" x14ac:dyDescent="0.25">
      <c r="A77" s="32">
        <v>63</v>
      </c>
      <c r="B77" s="84" t="s">
        <v>250</v>
      </c>
      <c r="C77" s="88" t="s">
        <v>251</v>
      </c>
      <c r="D77" s="27" t="s">
        <v>10</v>
      </c>
      <c r="E77" s="27">
        <v>1</v>
      </c>
      <c r="F77" s="27" t="s">
        <v>71</v>
      </c>
      <c r="G77" s="28">
        <f t="shared" si="3"/>
        <v>6</v>
      </c>
      <c r="H77" s="12"/>
    </row>
    <row r="78" spans="1:8" s="89" customFormat="1" ht="14.25" customHeight="1" x14ac:dyDescent="0.25">
      <c r="A78" s="32">
        <v>64</v>
      </c>
      <c r="B78" s="84" t="s">
        <v>347</v>
      </c>
      <c r="C78" s="88" t="s">
        <v>244</v>
      </c>
      <c r="D78" s="27" t="s">
        <v>10</v>
      </c>
      <c r="E78" s="27">
        <v>13</v>
      </c>
      <c r="F78" s="27" t="s">
        <v>126</v>
      </c>
      <c r="G78" s="28">
        <f t="shared" si="3"/>
        <v>78</v>
      </c>
      <c r="H78" s="12"/>
    </row>
    <row r="79" spans="1:8" s="96" customFormat="1" ht="14.25" customHeight="1" x14ac:dyDescent="0.25">
      <c r="A79" s="32">
        <v>65</v>
      </c>
      <c r="B79" s="147" t="s">
        <v>352</v>
      </c>
      <c r="C79" s="148" t="s">
        <v>353</v>
      </c>
      <c r="D79" s="27" t="s">
        <v>10</v>
      </c>
      <c r="E79" s="149">
        <v>600</v>
      </c>
      <c r="F79" s="149" t="s">
        <v>116</v>
      </c>
      <c r="G79" s="150">
        <f>E79*5</f>
        <v>3000</v>
      </c>
      <c r="H79" s="12"/>
    </row>
    <row r="80" spans="1:8" s="97" customFormat="1" ht="14.25" customHeight="1" x14ac:dyDescent="0.25">
      <c r="A80" s="32">
        <v>66</v>
      </c>
      <c r="B80" s="139" t="s">
        <v>342</v>
      </c>
      <c r="C80" s="136" t="s">
        <v>61</v>
      </c>
      <c r="D80" s="33" t="s">
        <v>62</v>
      </c>
      <c r="E80" s="70">
        <v>3</v>
      </c>
      <c r="F80" s="70" t="s">
        <v>63</v>
      </c>
      <c r="G80" s="70">
        <v>3</v>
      </c>
      <c r="H80" s="12"/>
    </row>
    <row r="81" spans="1:8" s="97" customFormat="1" ht="14.25" customHeight="1" x14ac:dyDescent="0.25">
      <c r="A81" s="32">
        <v>67</v>
      </c>
      <c r="B81" s="140" t="s">
        <v>343</v>
      </c>
      <c r="C81" s="137" t="s">
        <v>345</v>
      </c>
      <c r="D81" s="141" t="s">
        <v>62</v>
      </c>
      <c r="E81" s="34">
        <v>3</v>
      </c>
      <c r="F81" s="34" t="s">
        <v>346</v>
      </c>
      <c r="G81" s="34">
        <v>3</v>
      </c>
      <c r="H81" s="30"/>
    </row>
    <row r="82" spans="1:8" s="97" customFormat="1" ht="26.25" customHeight="1" x14ac:dyDescent="0.25">
      <c r="A82" s="32">
        <v>68</v>
      </c>
      <c r="B82" s="142" t="s">
        <v>348</v>
      </c>
      <c r="C82" s="143" t="s">
        <v>344</v>
      </c>
      <c r="D82" s="144" t="s">
        <v>62</v>
      </c>
      <c r="E82" s="44">
        <v>5</v>
      </c>
      <c r="F82" s="44" t="s">
        <v>346</v>
      </c>
      <c r="G82" s="44">
        <v>5</v>
      </c>
      <c r="H82" s="39"/>
    </row>
    <row r="83" spans="1:8" s="97" customFormat="1" ht="14.25" customHeight="1" x14ac:dyDescent="0.25">
      <c r="A83" s="32">
        <v>69</v>
      </c>
      <c r="B83" s="140" t="s">
        <v>349</v>
      </c>
      <c r="C83" s="137" t="s">
        <v>350</v>
      </c>
      <c r="D83" s="34" t="s">
        <v>62</v>
      </c>
      <c r="E83" s="34">
        <v>0.5</v>
      </c>
      <c r="F83" s="34" t="s">
        <v>351</v>
      </c>
      <c r="G83" s="34">
        <v>2.5</v>
      </c>
      <c r="H83" s="30"/>
    </row>
    <row r="84" spans="1:8" s="89" customFormat="1" ht="14.25" customHeight="1" x14ac:dyDescent="0.25">
      <c r="A84" s="32">
        <v>70</v>
      </c>
      <c r="B84" s="138" t="s">
        <v>120</v>
      </c>
      <c r="C84" s="138" t="s">
        <v>301</v>
      </c>
      <c r="D84" s="145" t="s">
        <v>10</v>
      </c>
      <c r="E84" s="110">
        <v>1</v>
      </c>
      <c r="F84" s="110" t="s">
        <v>0</v>
      </c>
      <c r="G84" s="110">
        <v>5</v>
      </c>
      <c r="H84" s="146"/>
    </row>
    <row r="85" spans="1:8" ht="15.75" customHeight="1" x14ac:dyDescent="0.25">
      <c r="A85" s="32">
        <v>71</v>
      </c>
      <c r="B85" s="68" t="s">
        <v>119</v>
      </c>
      <c r="C85" s="25" t="s">
        <v>211</v>
      </c>
      <c r="D85" s="33" t="s">
        <v>23</v>
      </c>
      <c r="E85" s="34">
        <v>1</v>
      </c>
      <c r="F85" s="34" t="s">
        <v>0</v>
      </c>
      <c r="G85" s="34">
        <v>5</v>
      </c>
      <c r="H85" s="43"/>
    </row>
    <row r="86" spans="1:8" ht="15.75" customHeight="1" x14ac:dyDescent="0.25">
      <c r="A86" s="32">
        <v>72</v>
      </c>
      <c r="B86" s="61" t="s">
        <v>118</v>
      </c>
      <c r="C86" s="25" t="s">
        <v>210</v>
      </c>
      <c r="D86" s="69" t="s">
        <v>10</v>
      </c>
      <c r="E86" s="44">
        <v>1</v>
      </c>
      <c r="F86" s="44" t="s">
        <v>0</v>
      </c>
      <c r="G86" s="44">
        <v>5</v>
      </c>
      <c r="H86" s="73"/>
    </row>
    <row r="87" spans="1:8" ht="30.75" customHeight="1" x14ac:dyDescent="0.25">
      <c r="A87" s="32">
        <v>73</v>
      </c>
      <c r="B87" s="74" t="s">
        <v>121</v>
      </c>
      <c r="C87" s="58" t="s">
        <v>122</v>
      </c>
      <c r="D87" s="75" t="s">
        <v>10</v>
      </c>
      <c r="E87" s="34">
        <v>10</v>
      </c>
      <c r="F87" s="34" t="s">
        <v>127</v>
      </c>
      <c r="G87" s="34">
        <v>50</v>
      </c>
      <c r="H87" s="43"/>
    </row>
    <row r="88" spans="1:8" ht="16.5" customHeight="1" x14ac:dyDescent="0.25">
      <c r="A88" s="32">
        <v>74</v>
      </c>
      <c r="B88" s="41" t="s">
        <v>64</v>
      </c>
      <c r="C88" s="42" t="s">
        <v>124</v>
      </c>
      <c r="D88" s="33" t="s">
        <v>62</v>
      </c>
      <c r="E88" s="33">
        <v>0.5</v>
      </c>
      <c r="F88" s="33" t="s">
        <v>65</v>
      </c>
      <c r="G88" s="33">
        <v>2.5</v>
      </c>
      <c r="H88" s="2"/>
    </row>
    <row r="89" spans="1:8" ht="15" customHeight="1" x14ac:dyDescent="0.25">
      <c r="A89" s="32">
        <v>75</v>
      </c>
      <c r="B89" s="84" t="s">
        <v>125</v>
      </c>
      <c r="C89" s="88" t="s">
        <v>245</v>
      </c>
      <c r="D89" s="27" t="s">
        <v>10</v>
      </c>
      <c r="E89" s="27">
        <v>5</v>
      </c>
      <c r="F89" s="27" t="s">
        <v>126</v>
      </c>
      <c r="G89" s="28">
        <f>E89*5</f>
        <v>25</v>
      </c>
      <c r="H89" s="12"/>
    </row>
    <row r="90" spans="1:8" ht="14.25" customHeight="1" x14ac:dyDescent="0.25">
      <c r="A90" s="186" t="s">
        <v>1</v>
      </c>
      <c r="B90" s="187"/>
      <c r="C90" s="187"/>
      <c r="D90" s="187"/>
      <c r="E90" s="187"/>
      <c r="F90" s="187"/>
      <c r="G90" s="187"/>
      <c r="H90" s="187"/>
    </row>
    <row r="91" spans="1:8" ht="13.5" customHeight="1" x14ac:dyDescent="0.25">
      <c r="A91" s="9" t="s">
        <v>8</v>
      </c>
      <c r="B91" s="8" t="s">
        <v>7</v>
      </c>
      <c r="C91" s="8" t="s">
        <v>6</v>
      </c>
      <c r="D91" s="8" t="s">
        <v>5</v>
      </c>
      <c r="E91" s="8" t="s">
        <v>4</v>
      </c>
      <c r="F91" s="8" t="s">
        <v>3</v>
      </c>
      <c r="G91" s="8" t="s">
        <v>2</v>
      </c>
      <c r="H91" s="8" t="s">
        <v>16</v>
      </c>
    </row>
    <row r="92" spans="1:8" ht="15" customHeight="1" x14ac:dyDescent="0.25">
      <c r="A92" s="7">
        <v>1</v>
      </c>
      <c r="B92" s="35" t="s">
        <v>53</v>
      </c>
      <c r="C92" s="36" t="s">
        <v>246</v>
      </c>
      <c r="D92" s="37" t="s">
        <v>1</v>
      </c>
      <c r="E92" s="38">
        <v>2</v>
      </c>
      <c r="F92" s="38" t="s">
        <v>0</v>
      </c>
      <c r="G92" s="38">
        <v>10</v>
      </c>
      <c r="H92" s="2"/>
    </row>
    <row r="93" spans="1:8" ht="17.25" customHeight="1" x14ac:dyDescent="0.3">
      <c r="A93" s="188" t="s">
        <v>25</v>
      </c>
      <c r="B93" s="189"/>
      <c r="C93" s="189"/>
      <c r="D93" s="189"/>
      <c r="E93" s="189"/>
      <c r="F93" s="189"/>
      <c r="G93" s="189"/>
      <c r="H93" s="190"/>
    </row>
    <row r="94" spans="1:8" ht="15" customHeight="1" x14ac:dyDescent="0.25">
      <c r="A94" s="23" t="s">
        <v>8</v>
      </c>
      <c r="B94" s="3" t="s">
        <v>7</v>
      </c>
      <c r="C94" s="8" t="s">
        <v>6</v>
      </c>
      <c r="D94" s="3" t="s">
        <v>5</v>
      </c>
      <c r="E94" s="3" t="s">
        <v>4</v>
      </c>
      <c r="F94" s="3" t="s">
        <v>3</v>
      </c>
      <c r="G94" s="8" t="s">
        <v>2</v>
      </c>
      <c r="H94" s="8" t="s">
        <v>16</v>
      </c>
    </row>
    <row r="95" spans="1:8" ht="26.25" customHeight="1" x14ac:dyDescent="0.25">
      <c r="A95" s="32">
        <v>1</v>
      </c>
      <c r="B95" s="84" t="s">
        <v>118</v>
      </c>
      <c r="C95" s="88" t="s">
        <v>210</v>
      </c>
      <c r="D95" s="27" t="s">
        <v>10</v>
      </c>
      <c r="E95" s="27">
        <v>1</v>
      </c>
      <c r="F95" s="27" t="s">
        <v>129</v>
      </c>
      <c r="G95" s="28">
        <v>1</v>
      </c>
      <c r="H95" s="12"/>
    </row>
    <row r="96" spans="1:8" ht="15.75" customHeight="1" x14ac:dyDescent="0.25">
      <c r="A96" s="32">
        <v>2</v>
      </c>
      <c r="B96" s="84" t="s">
        <v>119</v>
      </c>
      <c r="C96" s="88" t="s">
        <v>211</v>
      </c>
      <c r="D96" s="27" t="s">
        <v>10</v>
      </c>
      <c r="E96" s="27">
        <v>2</v>
      </c>
      <c r="F96" s="27" t="s">
        <v>71</v>
      </c>
      <c r="G96" s="28">
        <v>2</v>
      </c>
      <c r="H96" s="12"/>
    </row>
    <row r="97" spans="1:8" ht="14.25" customHeight="1" x14ac:dyDescent="0.25">
      <c r="A97" s="32">
        <v>3</v>
      </c>
      <c r="B97" s="84" t="s">
        <v>130</v>
      </c>
      <c r="C97" s="88" t="s">
        <v>254</v>
      </c>
      <c r="D97" s="27" t="s">
        <v>10</v>
      </c>
      <c r="E97" s="27">
        <v>1</v>
      </c>
      <c r="F97" s="27" t="s">
        <v>0</v>
      </c>
      <c r="G97" s="28">
        <v>15</v>
      </c>
      <c r="H97" s="12"/>
    </row>
    <row r="98" spans="1:8" ht="15" customHeight="1" x14ac:dyDescent="0.25">
      <c r="A98" s="32">
        <v>4</v>
      </c>
      <c r="B98" s="84" t="s">
        <v>121</v>
      </c>
      <c r="C98" s="88" t="s">
        <v>122</v>
      </c>
      <c r="D98" s="27" t="s">
        <v>10</v>
      </c>
      <c r="E98" s="27">
        <v>2</v>
      </c>
      <c r="F98" s="27" t="s">
        <v>123</v>
      </c>
      <c r="G98" s="28">
        <v>2</v>
      </c>
      <c r="H98" s="12"/>
    </row>
  </sheetData>
  <mergeCells count="16">
    <mergeCell ref="A1:H1"/>
    <mergeCell ref="A2:H2"/>
    <mergeCell ref="A3:H3"/>
    <mergeCell ref="A4:H4"/>
    <mergeCell ref="A5:H5"/>
    <mergeCell ref="A90:H90"/>
    <mergeCell ref="A6:H6"/>
    <mergeCell ref="A93:H93"/>
    <mergeCell ref="A12:H12"/>
    <mergeCell ref="A13:H13"/>
    <mergeCell ref="A7:H7"/>
    <mergeCell ref="A8:H8"/>
    <mergeCell ref="A9:H9"/>
    <mergeCell ref="A10:H10"/>
    <mergeCell ref="A11:B11"/>
    <mergeCell ref="C11:H11"/>
  </mergeCells>
  <pageMargins left="0.23622047244094491" right="0.23622047244094491" top="0.74803149606299213" bottom="0.74803149606299213" header="0.31496062992125984" footer="0.31496062992125984"/>
  <pageSetup paperSize="9" scale="5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view="pageBreakPreview" zoomScale="60" zoomScaleNormal="160" workbookViewId="0">
      <selection activeCell="A3" sqref="A3:G3"/>
    </sheetView>
  </sheetViews>
  <sheetFormatPr defaultColWidth="14.42578125" defaultRowHeight="15" customHeight="1" x14ac:dyDescent="0.25"/>
  <cols>
    <col min="1" max="1" width="5.140625" style="21" customWidth="1"/>
    <col min="2" max="2" width="52" style="21" customWidth="1"/>
    <col min="3" max="3" width="27.42578125" style="21" customWidth="1"/>
    <col min="4" max="4" width="22" style="21" customWidth="1"/>
    <col min="5" max="5" width="15.5703125" style="21" customWidth="1"/>
    <col min="6" max="6" width="19.7109375" style="21" bestFit="1" customWidth="1"/>
    <col min="7" max="7" width="14.42578125" style="21" customWidth="1"/>
    <col min="8" max="10" width="8.7109375" style="21" customWidth="1"/>
    <col min="11" max="16384" width="14.42578125" style="21"/>
  </cols>
  <sheetData>
    <row r="1" spans="1:7" x14ac:dyDescent="0.25">
      <c r="A1" s="176" t="s">
        <v>15</v>
      </c>
      <c r="B1" s="177"/>
      <c r="C1" s="177"/>
      <c r="D1" s="177"/>
      <c r="E1" s="177"/>
      <c r="F1" s="177"/>
      <c r="G1" s="177"/>
    </row>
    <row r="2" spans="1:7" ht="72" customHeight="1" x14ac:dyDescent="0.25">
      <c r="A2" s="191" t="s">
        <v>141</v>
      </c>
      <c r="B2" s="192"/>
      <c r="C2" s="192"/>
      <c r="D2" s="192"/>
      <c r="E2" s="192"/>
      <c r="F2" s="192"/>
      <c r="G2" s="192"/>
    </row>
    <row r="3" spans="1:7" ht="22.5" customHeight="1" x14ac:dyDescent="0.25">
      <c r="A3" s="185" t="s">
        <v>212</v>
      </c>
      <c r="B3" s="179"/>
      <c r="C3" s="179"/>
      <c r="D3" s="179"/>
      <c r="E3" s="179"/>
      <c r="F3" s="179"/>
      <c r="G3" s="179"/>
    </row>
    <row r="4" spans="1:7" ht="30" x14ac:dyDescent="0.25">
      <c r="A4" s="8" t="s">
        <v>8</v>
      </c>
      <c r="B4" s="8" t="s">
        <v>7</v>
      </c>
      <c r="C4" s="10" t="s">
        <v>6</v>
      </c>
      <c r="D4" s="8" t="s">
        <v>5</v>
      </c>
      <c r="E4" s="8" t="s">
        <v>4</v>
      </c>
      <c r="F4" s="8" t="s">
        <v>3</v>
      </c>
      <c r="G4" s="8" t="s">
        <v>26</v>
      </c>
    </row>
    <row r="5" spans="1:7" ht="26.25" customHeight="1" x14ac:dyDescent="0.25">
      <c r="A5" s="11">
        <v>1</v>
      </c>
      <c r="B5" s="19"/>
      <c r="C5" s="5"/>
      <c r="D5" s="18"/>
      <c r="E5" s="18"/>
      <c r="F5" s="18"/>
      <c r="G5" s="17"/>
    </row>
    <row r="6" spans="1:7" ht="28.5" customHeight="1" x14ac:dyDescent="0.25">
      <c r="A6" s="11">
        <v>2</v>
      </c>
      <c r="B6" s="19"/>
      <c r="C6" s="5"/>
      <c r="D6" s="18"/>
      <c r="E6" s="18"/>
      <c r="F6" s="18"/>
      <c r="G6" s="17"/>
    </row>
    <row r="7" spans="1:7" ht="27" customHeight="1" x14ac:dyDescent="0.25">
      <c r="A7" s="11">
        <v>3</v>
      </c>
      <c r="B7" s="19"/>
      <c r="C7" s="5"/>
      <c r="D7" s="6"/>
      <c r="E7" s="18"/>
      <c r="F7" s="18"/>
      <c r="G7" s="17"/>
    </row>
    <row r="8" spans="1:7" ht="30" customHeight="1" x14ac:dyDescent="0.25">
      <c r="A8" s="11">
        <v>4</v>
      </c>
      <c r="B8" s="16"/>
      <c r="C8" s="5"/>
      <c r="D8" s="15"/>
      <c r="E8" s="14"/>
      <c r="F8" s="18"/>
      <c r="G8" s="13"/>
    </row>
    <row r="9" spans="1:7" ht="27.75" customHeight="1" x14ac:dyDescent="0.25">
      <c r="A9" s="11">
        <v>5</v>
      </c>
      <c r="B9" s="2"/>
      <c r="C9" s="4"/>
      <c r="D9" s="3"/>
      <c r="E9" s="8"/>
      <c r="F9" s="8"/>
      <c r="G9" s="2"/>
    </row>
    <row r="10" spans="1:7" ht="31.5" customHeight="1" x14ac:dyDescent="0.25">
      <c r="A10" s="11">
        <v>6</v>
      </c>
      <c r="B10" s="9"/>
      <c r="C10" s="4"/>
      <c r="D10" s="3"/>
      <c r="E10" s="8"/>
      <c r="F10" s="8"/>
      <c r="G10" s="8"/>
    </row>
  </sheetData>
  <mergeCells count="3">
    <mergeCell ref="A3:G3"/>
    <mergeCell ref="A1:G1"/>
    <mergeCell ref="A2:G2"/>
  </mergeCells>
  <pageMargins left="0.7" right="0.7" top="0.75" bottom="0.75" header="0" footer="0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  <vt:lpstr>'Общая инфраструктура'!Область_печати</vt:lpstr>
      <vt:lpstr>'Рабочее место конкурсантов'!Область_печати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SekretarMetod</cp:lastModifiedBy>
  <cp:lastPrinted>2023-03-22T01:46:10Z</cp:lastPrinted>
  <dcterms:created xsi:type="dcterms:W3CDTF">2023-01-11T12:24:27Z</dcterms:created>
  <dcterms:modified xsi:type="dcterms:W3CDTF">2026-01-19T09:19:41Z</dcterms:modified>
</cp:coreProperties>
</file>